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Table1" sheetId="1" r:id="rId1"/>
    <sheet name="Table2" sheetId="2" r:id="rId2"/>
    <sheet name="Table4" sheetId="3" r:id="rId3"/>
    <sheet name="Table5" sheetId="4" r:id="rId4"/>
  </sheets>
  <definedNames>
    <definedName name="_xlnm._FilterDatabase" localSheetId="1" hidden="1">Table2!$A$24:$L$79</definedName>
    <definedName name="_xlnm.Print_Titles" localSheetId="0">Table1!$1:$18</definedName>
  </definedNames>
  <calcPr calcId="145621" refMode="R1C1"/>
</workbook>
</file>

<file path=xl/calcChain.xml><?xml version="1.0" encoding="utf-8"?>
<calcChain xmlns="http://schemas.openxmlformats.org/spreadsheetml/2006/main">
  <c r="H86" i="2" l="1"/>
  <c r="H88" i="2" s="1"/>
  <c r="J89" i="2" l="1"/>
  <c r="J88" i="2"/>
  <c r="I79" i="2"/>
</calcChain>
</file>

<file path=xl/sharedStrings.xml><?xml version="1.0" encoding="utf-8"?>
<sst xmlns="http://schemas.openxmlformats.org/spreadsheetml/2006/main" count="1083" uniqueCount="210">
  <si>
    <t/>
  </si>
  <si>
    <t>Утверждаю</t>
  </si>
  <si>
    <t>(наименование должности уполномоченного лица)</t>
  </si>
  <si>
    <t>(наименование органа-учредителя (учреждения)</t>
  </si>
  <si>
    <t>(подпись)                      (расшифровка подписи)</t>
  </si>
  <si>
    <t>План финансово-хозяйственной деятельности 
на 2021 год и плановый период 2022 и 2023 годов</t>
  </si>
  <si>
    <t>Коды</t>
  </si>
  <si>
    <t>от "9"августа 2021 г.</t>
  </si>
  <si>
    <t>Дата</t>
  </si>
  <si>
    <t>Орган, осуществляющий</t>
  </si>
  <si>
    <t>по Сводному реестру</t>
  </si>
  <si>
    <t>функции и полномочия учредителя</t>
  </si>
  <si>
    <t>Управление образования администрации муниципального образования городского округа "Воркута"</t>
  </si>
  <si>
    <t>глава по БК</t>
  </si>
  <si>
    <t>975</t>
  </si>
  <si>
    <t>87320445</t>
  </si>
  <si>
    <t>ИНН</t>
  </si>
  <si>
    <t>1103022449</t>
  </si>
  <si>
    <t>Учреждение</t>
  </si>
  <si>
    <t>МУНИЦИПАЛЬНОЕ БЮДЖЕТНОЕ ДОШКОЛЬНОЕ ОБРАЗОВАТЕЛЬНОЕ УЧРЕЖДЕНИЕ "ДЕТСКИЙ САД № 11 КОМБИНИРОВАННОГО ВИДА "КАТЮША" Г. ВОРКУТЫ"</t>
  </si>
  <si>
    <t>КПП</t>
  </si>
  <si>
    <t>110301001</t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</si>
  <si>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</si>
  <si>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</si>
  <si>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</si>
  <si>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</si>
  <si>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</si>
  <si>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</si>
  <si>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КВФО</t>
  </si>
  <si>
    <t>Код субсидии</t>
  </si>
  <si>
    <t>Отраслевой код</t>
  </si>
  <si>
    <t>КФСР</t>
  </si>
  <si>
    <t>Код по бюджетной классификации Российской Федерации</t>
  </si>
  <si>
    <t>Аналитический код</t>
  </si>
  <si>
    <t>Сумма</t>
  </si>
  <si>
    <t>на 2021 г.
текущий финансовый год</t>
  </si>
  <si>
    <t>на 2022 г.
первый год планового периода</t>
  </si>
  <si>
    <t>на 2023 г.
второй год планового периода</t>
  </si>
  <si>
    <t>за пределами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</si>
  <si>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</si>
  <si>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</si>
  <si>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</si>
  <si>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</si>
  <si>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</si>
  <si>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</si>
  <si>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</si>
  <si>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</si>
  <si>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</si>
  <si>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</si>
  <si>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</si>
  <si>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</si>
  <si>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Остаток средств на начало текущего финансового года</t>
  </si>
  <si>
    <t>0001</t>
  </si>
  <si>
    <t>00000000000000000</t>
  </si>
  <si>
    <t>Х</t>
  </si>
  <si>
    <t>97502000000000004000</t>
  </si>
  <si>
    <t>9750000000МБ00000</t>
  </si>
  <si>
    <t>9750000000МБ22304</t>
  </si>
  <si>
    <t>97512000000000009000</t>
  </si>
  <si>
    <t>9750000000РБ00000</t>
  </si>
  <si>
    <t>Доходы, всего:</t>
  </si>
  <si>
    <t>1000</t>
  </si>
  <si>
    <t>доходы от оказания услуг, работ, компенсации затрат учреждений, всего</t>
  </si>
  <si>
    <t>1200</t>
  </si>
  <si>
    <t>130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</si>
  <si>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</si>
  <si>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</si>
  <si>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97500001111730104000</t>
  </si>
  <si>
    <t>0701</t>
  </si>
  <si>
    <t>131</t>
  </si>
  <si>
    <t>97500001111990004000</t>
  </si>
  <si>
    <t>97500001111990004003</t>
  </si>
  <si>
    <t>97500001111990004006</t>
  </si>
  <si>
    <t>97500001111S28504006</t>
  </si>
  <si>
    <t>доходы от оказания платных услуг, выполнения работ</t>
  </si>
  <si>
    <t>1230</t>
  </si>
  <si>
    <t>безвозмездные денежные поступления, всего</t>
  </si>
  <si>
    <t>1400</t>
  </si>
  <si>
    <t>150</t>
  </si>
  <si>
    <t>субсидии на иные цели</t>
  </si>
  <si>
    <t>1430</t>
  </si>
  <si>
    <t>97512101111990009009</t>
  </si>
  <si>
    <t>152</t>
  </si>
  <si>
    <t>97512101112730209022</t>
  </si>
  <si>
    <t>1004</t>
  </si>
  <si>
    <t>97512101116S20109009</t>
  </si>
  <si>
    <t>Расходы, всего</t>
  </si>
  <si>
    <t>2000</t>
  </si>
  <si>
    <t>на выплаты персоналу, всего</t>
  </si>
  <si>
    <t>2100</t>
  </si>
  <si>
    <t>оплата труда</t>
  </si>
  <si>
    <t>2110</t>
  </si>
  <si>
    <t>111</t>
  </si>
  <si>
    <t>211</t>
  </si>
  <si>
    <t>266</t>
  </si>
  <si>
    <t>прочие выплаты персоналу, в том числе компенсационного характера</t>
  </si>
  <si>
    <t>2120</t>
  </si>
  <si>
    <t>112</t>
  </si>
  <si>
    <t>226</t>
  </si>
  <si>
    <t>212</t>
  </si>
  <si>
    <t>214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</si>
  <si>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</si>
  <si>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</si>
  <si>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</si>
  <si>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на выплаты по оплате труда</t>
  </si>
  <si>
    <t>2141</t>
  </si>
  <si>
    <t>213</t>
  </si>
  <si>
    <t>социальные и иные выплаты населению, всего</t>
  </si>
  <si>
    <t>2200</t>
  </si>
  <si>
    <t>300</t>
  </si>
  <si>
    <t>социальные выплаты гражданам, кроме публичных нормативных социальных выплат</t>
  </si>
  <si>
    <t>2210</t>
  </si>
  <si>
    <t>320</t>
  </si>
  <si>
    <t>пособия, компенсации и иные социальные выплаты гражданам, кроме публичных нормативных обязательств</t>
  </si>
  <si>
    <t>2211</t>
  </si>
  <si>
    <t>321</t>
  </si>
  <si>
    <t>264</t>
  </si>
  <si>
    <t>уплата налогов, сборов и иных платежей, всего</t>
  </si>
  <si>
    <t>2300</t>
  </si>
  <si>
    <t>850</t>
  </si>
  <si>
    <t>налог на имущество организаций и земельный налог</t>
  </si>
  <si>
    <t>2310</t>
  </si>
  <si>
    <t>851</t>
  </si>
  <si>
    <t>291</t>
  </si>
  <si>
    <t>расходы на закупку товаров, работ, услуг, всего</t>
  </si>
  <si>
    <t>2600</t>
  </si>
  <si>
    <t>прочую закупку товаров, работ и услуг</t>
  </si>
  <si>
    <t>2640</t>
  </si>
  <si>
    <t>244</t>
  </si>
  <si>
    <t>расходы на закупку услуг связи</t>
  </si>
  <si>
    <t>2641</t>
  </si>
  <si>
    <t>221</t>
  </si>
  <si>
    <t>расходы на оплату коммунальных услуг</t>
  </si>
  <si>
    <t>2643</t>
  </si>
  <si>
    <t>9750000000МБ22301</t>
  </si>
  <si>
    <t>223</t>
  </si>
  <si>
    <t>9750000000МБ22303</t>
  </si>
  <si>
    <t>9750000000РБ22301</t>
  </si>
  <si>
    <t>9750000000РБ22303</t>
  </si>
  <si>
    <t>9750000000РБ22304</t>
  </si>
  <si>
    <t>расходы на аренду</t>
  </si>
  <si>
    <t>2644</t>
  </si>
  <si>
    <t>224</t>
  </si>
  <si>
    <t>расходы на содержание имущества</t>
  </si>
  <si>
    <t>2645</t>
  </si>
  <si>
    <t>225</t>
  </si>
  <si>
    <t>расходы на оплату прочих услуг и работ</t>
  </si>
  <si>
    <t>2646</t>
  </si>
  <si>
    <t>расходы на приобретение основных средств</t>
  </si>
  <si>
    <t>2647</t>
  </si>
  <si>
    <t>310</t>
  </si>
  <si>
    <t>расходы на приобретение материальных запасов</t>
  </si>
  <si>
    <t>2648</t>
  </si>
  <si>
    <t>342</t>
  </si>
  <si>
    <t>346</t>
  </si>
  <si>
    <t>2649</t>
  </si>
  <si>
    <t>закупку энергетических ресурсов</t>
  </si>
  <si>
    <t>2660</t>
  </si>
  <si>
    <t>247</t>
  </si>
  <si>
    <t>9750000000МБ22302</t>
  </si>
  <si>
    <t>9750000000РБ22302</t>
  </si>
  <si>
    <t>Раздел 2. Сведения по выплатам на закупки товаров, работ, услуг</t>
  </si>
  <si>
    <t>№ п/п</t>
  </si>
  <si>
    <t>Коды строки</t>
  </si>
  <si>
    <t>Год начала закупки</t>
  </si>
  <si>
    <t>Код по бюджетной классификации Российской Федерации &lt;10.1&gt;"</t>
  </si>
  <si>
    <t>4.1</t>
  </si>
  <si>
    <t>26000</t>
  </si>
  <si>
    <t>Выплаты на закупку товаров, работ, услуг, всего</t>
  </si>
  <si>
    <t>26300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</si>
  <si>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</si>
  <si>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26310</t>
  </si>
  <si>
    <t>в том числе: в соответствии с Федеральным законом N 44-ФЗ</t>
  </si>
  <si>
    <t>26400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</si>
  <si>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</si>
  <si>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</si>
  <si>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</si>
  <si>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26411</t>
  </si>
  <si>
    <t>в том числе: 
в соответствии с Федеральным законом N 44-ФЗ</t>
  </si>
  <si>
    <t>26420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</si>
  <si>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</si>
  <si>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26421</t>
  </si>
  <si>
    <t>в том числе:
в соответствии с Федеральным законом N 44-ФЗ</t>
  </si>
  <si>
    <t>26421.1</t>
  </si>
  <si>
    <t>из них &lt;10.1&gt;:</t>
  </si>
  <si>
    <t>26450</t>
  </si>
  <si>
    <t>за счет прочих источников финансового обеспечения</t>
  </si>
  <si>
    <t>26451</t>
  </si>
  <si>
    <t>26500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</si>
  <si>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</si>
  <si>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26510</t>
  </si>
  <si>
    <t>в том числе по году начала закупки:</t>
  </si>
  <si>
    <t>26520</t>
  </si>
  <si>
    <t>26530</t>
  </si>
  <si>
    <t>Руководитель учреждения
(уполномоченное лицо учреждения)</t>
  </si>
  <si>
    <t>(должность)</t>
  </si>
  <si>
    <t>(подпись)</t>
  </si>
  <si>
    <t>(расшифровка подписи)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</si>
  <si>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</si>
  <si>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</si>
  <si>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</si>
  <si>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</si>
  <si>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</si>
  <si>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"__"  __________________ 20___г.</t>
  </si>
  <si>
    <t>Начальник</t>
  </si>
  <si>
    <t>Управления образования администрации
 МО ГО "Воркута"</t>
  </si>
  <si>
    <t>В.В.Шукюрова</t>
  </si>
  <si>
    <t>"19" августа 2021г.</t>
  </si>
  <si>
    <t>Заведующий</t>
  </si>
  <si>
    <t>С.Е. Осипенкова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</si>
</sst>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Times New Roman"/>
    </font>
    <font>
      <b/>
      <sz val="10"/>
      <color rgb="FF000000"/>
      <name val="Times New Roman"/>
    </font>
    <font>
      <sz val="8"/>
      <color rgb="FF000000"/>
      <name val="Times New Roman"/>
    </font>
    <font>
      <b/>
      <sz val="12"/>
      <color rgb="FF000000"/>
      <name val="Times New Roman"/>
    </font>
    <font>
      <b/>
      <sz val="9"/>
      <color rgb="FF000000"/>
      <name val="Times New Roman"/>
    </font>
    <font>
      <sz val="9"/>
      <color rgb="FF000000"/>
      <name val="Times New Roman"/>
    </font>
    <font>
      <b/>
      <sz val="8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ashed">
        <color rgb="FF000000"/>
      </left>
      <right/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/>
      <right style="dashed">
        <color rgb="FF000000"/>
      </right>
      <top style="dashed">
        <color rgb="FF000000"/>
      </top>
      <bottom/>
      <diagonal/>
    </border>
    <border>
      <left style="dashed">
        <color rgb="FF000000"/>
      </left>
      <right/>
      <top/>
      <bottom style="thin">
        <color rgb="FF000000"/>
      </bottom>
      <diagonal/>
    </border>
    <border>
      <left/>
      <right style="dashed">
        <color rgb="FF000000"/>
      </right>
      <top/>
      <bottom style="thin">
        <color rgb="FF000000"/>
      </bottom>
      <diagonal/>
    </border>
    <border>
      <left style="dashed">
        <color rgb="FF000000"/>
      </left>
      <right style="dashed">
        <color rgb="FF000000"/>
      </right>
      <top/>
      <bottom/>
      <diagonal/>
    </border>
    <border>
      <left style="dashed">
        <color rgb="FF000000"/>
      </left>
      <right/>
      <top/>
      <bottom/>
      <diagonal/>
    </border>
    <border>
      <left/>
      <right style="dashed">
        <color rgb="FF000000"/>
      </right>
      <top/>
      <bottom/>
      <diagonal/>
    </border>
    <border>
      <left style="dashed">
        <color rgb="FF000000"/>
      </left>
      <right/>
      <top style="thin">
        <color rgb="FF000000"/>
      </top>
      <bottom/>
      <diagonal/>
    </border>
    <border>
      <left/>
      <right style="dashed">
        <color rgb="FF000000"/>
      </right>
      <top style="thin">
        <color rgb="FF000000"/>
      </top>
      <bottom/>
      <diagonal/>
    </border>
    <border>
      <left style="dashed">
        <color rgb="FF000000"/>
      </left>
      <right/>
      <top/>
      <bottom style="dashed">
        <color rgb="FF000000"/>
      </bottom>
      <diagonal/>
    </border>
    <border>
      <left/>
      <right/>
      <top/>
      <bottom style="dashed">
        <color rgb="FF000000"/>
      </bottom>
      <diagonal/>
    </border>
    <border>
      <left/>
      <right style="dashed">
        <color rgb="FF000000"/>
      </right>
      <top/>
      <bottom style="dashed">
        <color rgb="FF000000"/>
      </bottom>
      <diagonal/>
    </border>
  </borders>
  <cellStyleXfs count="1">
    <xf numFmtId="0" fontId="0" fillId="0" borderId="0">
      <alignment vertical="top" wrapText="1"/>
    </xf>
  </cellStyleXfs>
  <cellXfs count="67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 vertical="top" wrapText="1"/>
    </xf>
    <xf numFmtId="4" fontId="0" fillId="2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F2" sqref="F2:G6"/>
    </sheetView>
  </sheetViews>
  <sheetFormatPr defaultRowHeight="12.75" x14ac:dyDescent="0.2"/>
  <cols>
    <col min="1" max="1" width="35" customWidth="1"/>
    <col min="2" max="3" width="23.1640625" customWidth="1"/>
    <col min="4" max="4" width="29" customWidth="1"/>
    <col min="5" max="5" width="4.33203125" customWidth="1"/>
    <col min="6" max="6" width="19.33203125" customWidth="1"/>
    <col min="7" max="7" width="20.33203125" customWidth="1"/>
  </cols>
  <sheetData>
    <row r="1" spans="1:7" ht="12" customHeight="1" x14ac:dyDescent="0.2">
      <c r="A1" s="55" t="s">
        <v>0</v>
      </c>
      <c r="B1" s="55"/>
      <c r="C1" s="55"/>
      <c r="D1" s="55"/>
      <c r="E1" s="1" t="s">
        <v>0</v>
      </c>
      <c r="F1" s="56" t="s">
        <v>1</v>
      </c>
      <c r="G1" s="56"/>
    </row>
    <row r="2" spans="1:7" ht="12" customHeight="1" x14ac:dyDescent="0.2">
      <c r="A2" s="48" t="s">
        <v>0</v>
      </c>
      <c r="B2" s="48"/>
      <c r="C2" s="48"/>
      <c r="D2" s="48"/>
      <c r="E2" s="1" t="s">
        <v>0</v>
      </c>
      <c r="F2" s="57" t="s">
        <v>204</v>
      </c>
      <c r="G2" s="57"/>
    </row>
    <row r="3" spans="1:7" ht="11.45" customHeight="1" x14ac:dyDescent="0.2">
      <c r="A3" s="48" t="s">
        <v>0</v>
      </c>
      <c r="B3" s="48"/>
      <c r="C3" s="48"/>
      <c r="D3" s="48"/>
      <c r="E3" s="1" t="s">
        <v>0</v>
      </c>
      <c r="F3" s="49" t="s">
        <v>2</v>
      </c>
      <c r="G3" s="49"/>
    </row>
    <row r="4" spans="1:7" ht="21.75" customHeight="1" x14ac:dyDescent="0.2">
      <c r="A4" s="48" t="s">
        <v>0</v>
      </c>
      <c r="B4" s="48"/>
      <c r="C4" s="48"/>
      <c r="D4" s="48"/>
      <c r="E4" s="1" t="s">
        <v>0</v>
      </c>
      <c r="F4" s="52" t="s">
        <v>205</v>
      </c>
      <c r="G4" s="52"/>
    </row>
    <row r="5" spans="1:7" ht="10.15" customHeight="1" x14ac:dyDescent="0.2">
      <c r="A5" s="3" t="s">
        <v>0</v>
      </c>
      <c r="B5" s="3" t="s">
        <v>0</v>
      </c>
      <c r="C5" s="3" t="s">
        <v>0</v>
      </c>
      <c r="D5" s="3" t="s">
        <v>0</v>
      </c>
      <c r="E5" s="1" t="s">
        <v>0</v>
      </c>
      <c r="F5" s="53" t="s">
        <v>3</v>
      </c>
      <c r="G5" s="53"/>
    </row>
    <row r="6" spans="1:7" ht="12.6" customHeight="1" x14ac:dyDescent="0.2">
      <c r="A6" s="3" t="s">
        <v>0</v>
      </c>
      <c r="B6" s="3" t="s">
        <v>0</v>
      </c>
      <c r="C6" s="3" t="s">
        <v>0</v>
      </c>
      <c r="D6" s="3" t="s">
        <v>0</v>
      </c>
      <c r="E6" s="1" t="s">
        <v>0</v>
      </c>
      <c r="F6" s="54" t="s">
        <v>206</v>
      </c>
      <c r="G6" s="54"/>
    </row>
    <row r="7" spans="1:7" ht="12.95" customHeight="1" x14ac:dyDescent="0.2">
      <c r="A7" s="4" t="s">
        <v>0</v>
      </c>
      <c r="B7" s="1" t="s">
        <v>0</v>
      </c>
      <c r="C7" s="1" t="s">
        <v>0</v>
      </c>
      <c r="D7" s="4" t="s">
        <v>0</v>
      </c>
      <c r="E7" s="1" t="s">
        <v>0</v>
      </c>
      <c r="F7" s="49" t="s">
        <v>4</v>
      </c>
      <c r="G7" s="49"/>
    </row>
    <row r="8" spans="1:7" ht="12.95" customHeight="1" x14ac:dyDescent="0.2">
      <c r="A8" s="4" t="s">
        <v>0</v>
      </c>
      <c r="B8" s="1" t="s">
        <v>0</v>
      </c>
      <c r="C8" s="1" t="s">
        <v>0</v>
      </c>
      <c r="D8" s="4" t="s">
        <v>0</v>
      </c>
      <c r="E8" s="1" t="s">
        <v>0</v>
      </c>
      <c r="F8" s="47" t="s">
        <v>207</v>
      </c>
      <c r="G8" s="47"/>
    </row>
    <row r="9" spans="1:7" ht="9.9499999999999993" customHeight="1" x14ac:dyDescent="0.2">
      <c r="A9" s="48" t="s">
        <v>0</v>
      </c>
      <c r="B9" s="48"/>
      <c r="C9" s="48"/>
      <c r="D9" s="48"/>
      <c r="E9" s="1" t="s">
        <v>0</v>
      </c>
      <c r="F9" s="49" t="s">
        <v>0</v>
      </c>
      <c r="G9" s="49"/>
    </row>
    <row r="10" spans="1:7" ht="32.25" customHeight="1" x14ac:dyDescent="0.25">
      <c r="A10" s="50" t="s">
        <v>5</v>
      </c>
      <c r="B10" s="50"/>
      <c r="C10" s="50"/>
      <c r="D10" s="50"/>
      <c r="E10" s="50"/>
      <c r="F10" s="6" t="s">
        <v>0</v>
      </c>
      <c r="G10" s="7" t="s">
        <v>6</v>
      </c>
    </row>
    <row r="11" spans="1:7" ht="14.85" customHeight="1" x14ac:dyDescent="0.2">
      <c r="A11" s="51" t="s">
        <v>7</v>
      </c>
      <c r="B11" s="51"/>
      <c r="C11" s="51"/>
      <c r="D11" s="51"/>
      <c r="E11" s="51"/>
      <c r="F11" s="8" t="s">
        <v>8</v>
      </c>
      <c r="G11" s="9">
        <v>44417</v>
      </c>
    </row>
    <row r="12" spans="1:7" ht="14.25" customHeight="1" x14ac:dyDescent="0.2">
      <c r="A12" s="10" t="s">
        <v>9</v>
      </c>
      <c r="B12" s="44" t="s">
        <v>0</v>
      </c>
      <c r="C12" s="44"/>
      <c r="D12" s="44"/>
      <c r="E12" s="10" t="s">
        <v>0</v>
      </c>
      <c r="F12" s="8" t="s">
        <v>10</v>
      </c>
      <c r="G12" s="7" t="s">
        <v>0</v>
      </c>
    </row>
    <row r="13" spans="1:7" ht="27.4" customHeight="1" x14ac:dyDescent="0.2">
      <c r="A13" s="10" t="s">
        <v>11</v>
      </c>
      <c r="B13" s="45" t="s">
        <v>12</v>
      </c>
      <c r="C13" s="45"/>
      <c r="D13" s="45"/>
      <c r="E13" s="10" t="s">
        <v>0</v>
      </c>
      <c r="F13" s="8" t="s">
        <v>13</v>
      </c>
      <c r="G13" s="11" t="s">
        <v>14</v>
      </c>
    </row>
    <row r="14" spans="1:7" ht="14.1" customHeight="1" x14ac:dyDescent="0.2">
      <c r="A14" s="10" t="s">
        <v>0</v>
      </c>
      <c r="B14" s="10" t="s">
        <v>0</v>
      </c>
      <c r="C14" s="10" t="s">
        <v>0</v>
      </c>
      <c r="D14" s="10" t="s">
        <v>0</v>
      </c>
      <c r="E14" s="10" t="s">
        <v>0</v>
      </c>
      <c r="F14" s="8" t="s">
        <v>10</v>
      </c>
      <c r="G14" s="7" t="s">
        <v>15</v>
      </c>
    </row>
    <row r="15" spans="1:7" ht="11.85" customHeight="1" x14ac:dyDescent="0.2">
      <c r="A15" s="10" t="s">
        <v>0</v>
      </c>
      <c r="B15" s="10" t="s">
        <v>0</v>
      </c>
      <c r="C15" s="10" t="s">
        <v>0</v>
      </c>
      <c r="D15" s="10" t="s">
        <v>0</v>
      </c>
      <c r="E15" s="10" t="s">
        <v>0</v>
      </c>
      <c r="F15" s="8" t="s">
        <v>16</v>
      </c>
      <c r="G15" s="7" t="s">
        <v>17</v>
      </c>
    </row>
    <row r="16" spans="1:7" ht="40.5" customHeight="1" x14ac:dyDescent="0.2">
      <c r="A16" s="10" t="s">
        <v>18</v>
      </c>
      <c r="B16" s="45" t="s">
        <v>19</v>
      </c>
      <c r="C16" s="45"/>
      <c r="D16" s="45"/>
      <c r="E16" s="10" t="s">
        <v>0</v>
      </c>
      <c r="F16" s="8" t="s">
        <v>20</v>
      </c>
      <c r="G16" s="7" t="s">
        <v>21</v>
      </c>
    </row>
    <row r="17" spans="1:7" ht="12" customHeight="1" x14ac:dyDescent="0.2">
      <c r="A17" s="10" t="s">
        <v>22</v>
      </c>
      <c r="B17" s="10" t="s">
        <v>0</v>
      </c>
      <c r="C17" s="10" t="s">
        <v>0</v>
      </c>
      <c r="D17" s="10" t="s">
        <v>0</v>
      </c>
      <c r="E17" s="10" t="s">
        <v>0</v>
      </c>
      <c r="F17" s="8" t="s">
        <v>23</v>
      </c>
      <c r="G17" s="7" t="s">
        <v>24</v>
      </c>
    </row>
    <row r="18" spans="1:7" ht="5.25" customHeight="1" x14ac:dyDescent="0.2">
      <c r="A18" s="46" t="s">
        <v>0</v>
      </c>
      <c r="B18" s="46"/>
      <c r="C18" s="46"/>
      <c r="D18" s="46"/>
      <c r="E18" s="46"/>
      <c r="F18" s="46"/>
      <c r="G18" s="46"/>
    </row>
  </sheetData>
  <mergeCells count="20">
    <mergeCell ref="A1:D1"/>
    <mergeCell ref="F1:G1"/>
    <mergeCell ref="A2:D2"/>
    <mergeCell ref="F2:G2"/>
    <mergeCell ref="A3:D3"/>
    <mergeCell ref="F3:G3"/>
    <mergeCell ref="A4:D4"/>
    <mergeCell ref="F4:G4"/>
    <mergeCell ref="F5:G5"/>
    <mergeCell ref="F6:G6"/>
    <mergeCell ref="F7:G7"/>
    <mergeCell ref="B12:D12"/>
    <mergeCell ref="B13:D13"/>
    <mergeCell ref="B16:D16"/>
    <mergeCell ref="A18:G18"/>
    <mergeCell ref="F8:G8"/>
    <mergeCell ref="A9:D9"/>
    <mergeCell ref="F9:G9"/>
    <mergeCell ref="A10:E10"/>
    <mergeCell ref="A11:E11"/>
  </mergeCells>
  <pageMargins left="1.1811020000000001" right="0.59055120000000005" top="0.39370080000000002" bottom="0.58740159999999997" header="0.3" footer="0.3"/>
  <pageSetup paperSize="0" orientation="landscape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89"/>
  <sheetViews>
    <sheetView tabSelected="1" topLeftCell="A22" workbookViewId="0">
      <selection activeCell="I94" sqref="I94"/>
    </sheetView>
  </sheetViews>
  <sheetFormatPr defaultRowHeight="12.75" x14ac:dyDescent="0.2"/>
  <cols>
    <col min="1" max="1" width="30.1640625" customWidth="1"/>
    <col min="2" max="2" width="6.83203125" customWidth="1"/>
    <col min="3" max="3" width="5.83203125" customWidth="1"/>
    <col min="4" max="4" width="10.5" customWidth="1"/>
    <col min="5" max="5" width="13.83203125" customWidth="1"/>
    <col min="6" max="6" width="5.6640625" customWidth="1"/>
    <col min="7" max="7" width="11.6640625" customWidth="1"/>
    <col min="8" max="8" width="12.5" customWidth="1"/>
    <col min="9" max="11" width="14.33203125" customWidth="1"/>
    <col min="12" max="12" width="13.83203125" customWidth="1"/>
  </cols>
  <sheetData>
    <row r="1" spans="1:12" ht="14.45" customHeight="1" x14ac:dyDescent="0.2">
      <c r="A1" s="58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5.6" customHeight="1" x14ac:dyDescent="0.2">
      <c r="A2" s="59" t="s">
        <v>26</v>
      </c>
      <c r="B2" s="59" t="s">
        <v>27</v>
      </c>
      <c r="C2" s="59" t="s">
        <v>28</v>
      </c>
      <c r="D2" s="59" t="s">
        <v>29</v>
      </c>
      <c r="E2" s="59" t="s">
        <v>30</v>
      </c>
      <c r="F2" s="59" t="s">
        <v>31</v>
      </c>
      <c r="G2" s="59" t="s">
        <v>32</v>
      </c>
      <c r="H2" s="59" t="s">
        <v>33</v>
      </c>
      <c r="I2" s="59" t="s">
        <v>34</v>
      </c>
      <c r="J2" s="59"/>
      <c r="K2" s="59"/>
      <c r="L2" s="59"/>
    </row>
    <row r="3" spans="1:12" ht="24" customHeight="1" x14ac:dyDescent="0.2">
      <c r="A3" s="60" t="s">
        <v>0</v>
      </c>
      <c r="B3" s="60" t="s">
        <v>0</v>
      </c>
      <c r="C3" s="60" t="s">
        <v>0</v>
      </c>
      <c r="D3" s="60" t="s">
        <v>0</v>
      </c>
      <c r="E3" s="60" t="s">
        <v>0</v>
      </c>
      <c r="F3" s="60" t="s">
        <v>0</v>
      </c>
      <c r="G3" s="60" t="s">
        <v>0</v>
      </c>
      <c r="H3" s="60" t="s">
        <v>0</v>
      </c>
      <c r="I3" s="59" t="s">
        <v>35</v>
      </c>
      <c r="J3" s="59" t="s">
        <v>36</v>
      </c>
      <c r="K3" s="59" t="s">
        <v>37</v>
      </c>
      <c r="L3" s="59" t="s">
        <v>38</v>
      </c>
    </row>
    <row r="4" spans="1:12" ht="53.65" customHeight="1" x14ac:dyDescent="0.2">
      <c r="A4" s="60" t="s">
        <v>0</v>
      </c>
      <c r="B4" s="60" t="s">
        <v>0</v>
      </c>
      <c r="C4" s="60" t="s">
        <v>0</v>
      </c>
      <c r="D4" s="60" t="s">
        <v>0</v>
      </c>
      <c r="E4" s="60" t="s">
        <v>0</v>
      </c>
      <c r="F4" s="60" t="s">
        <v>0</v>
      </c>
      <c r="G4" s="60" t="s">
        <v>0</v>
      </c>
      <c r="H4" s="60" t="s">
        <v>0</v>
      </c>
      <c r="I4" s="60" t="s">
        <v>0</v>
      </c>
      <c r="J4" s="59" t="s">
        <v>0</v>
      </c>
      <c r="K4" s="59" t="s">
        <v>0</v>
      </c>
      <c r="L4" s="59" t="s">
        <v>0</v>
      </c>
    </row>
    <row r="5" spans="1:12" ht="10.7" customHeight="1" x14ac:dyDescent="0.2">
      <c r="A5" s="14" t="s">
        <v>39</v>
      </c>
      <c r="B5" s="14" t="s">
        <v>40</v>
      </c>
      <c r="C5" s="14" t="s">
        <v>41</v>
      </c>
      <c r="D5" s="14" t="s">
        <v>42</v>
      </c>
      <c r="E5" s="14" t="s">
        <v>43</v>
      </c>
      <c r="F5" s="14" t="s">
        <v>44</v>
      </c>
      <c r="G5" s="14" t="s">
        <v>45</v>
      </c>
      <c r="H5" s="14" t="s">
        <v>46</v>
      </c>
      <c r="I5" s="14" t="s">
        <v>47</v>
      </c>
      <c r="J5" s="14" t="s">
        <v>48</v>
      </c>
      <c r="K5" s="14" t="s">
        <v>49</v>
      </c>
      <c r="L5" s="14" t="s">
        <v>50</v>
      </c>
    </row>
    <row r="6" spans="1:12" ht="21.6" customHeight="1" x14ac:dyDescent="0.2">
      <c r="A6" s="15" t="s">
        <v>51</v>
      </c>
      <c r="B6" s="13" t="s">
        <v>52</v>
      </c>
      <c r="C6" s="13" t="s">
        <v>40</v>
      </c>
      <c r="D6" s="13" t="s">
        <v>53</v>
      </c>
      <c r="E6" s="13" t="s">
        <v>53</v>
      </c>
      <c r="F6" s="13" t="s">
        <v>0</v>
      </c>
      <c r="G6" s="13" t="s">
        <v>54</v>
      </c>
      <c r="H6" s="13" t="s">
        <v>54</v>
      </c>
      <c r="I6" s="16">
        <v>760765.64</v>
      </c>
      <c r="J6" s="16" t="s">
        <v>0</v>
      </c>
      <c r="K6" s="16" t="s">
        <v>0</v>
      </c>
      <c r="L6" s="16" t="s">
        <v>0</v>
      </c>
    </row>
    <row r="7" spans="1:12" ht="21.6" customHeight="1" x14ac:dyDescent="0.2">
      <c r="A7" s="15" t="s">
        <v>51</v>
      </c>
      <c r="B7" s="13" t="s">
        <v>52</v>
      </c>
      <c r="C7" s="13" t="s">
        <v>42</v>
      </c>
      <c r="D7" s="13" t="s">
        <v>55</v>
      </c>
      <c r="E7" s="13" t="s">
        <v>56</v>
      </c>
      <c r="F7" s="13" t="s">
        <v>0</v>
      </c>
      <c r="G7" s="13" t="s">
        <v>54</v>
      </c>
      <c r="H7" s="13" t="s">
        <v>54</v>
      </c>
      <c r="I7" s="16">
        <v>76217.62</v>
      </c>
      <c r="J7" s="16" t="s">
        <v>0</v>
      </c>
      <c r="K7" s="16" t="s">
        <v>0</v>
      </c>
      <c r="L7" s="16" t="s">
        <v>0</v>
      </c>
    </row>
    <row r="8" spans="1:12" ht="21.6" customHeight="1" x14ac:dyDescent="0.2">
      <c r="A8" s="15" t="s">
        <v>51</v>
      </c>
      <c r="B8" s="13" t="s">
        <v>52</v>
      </c>
      <c r="C8" s="13" t="s">
        <v>42</v>
      </c>
      <c r="D8" s="13" t="s">
        <v>55</v>
      </c>
      <c r="E8" s="13" t="s">
        <v>57</v>
      </c>
      <c r="F8" s="13" t="s">
        <v>0</v>
      </c>
      <c r="G8" s="13" t="s">
        <v>54</v>
      </c>
      <c r="H8" s="13" t="s">
        <v>54</v>
      </c>
      <c r="I8" s="16">
        <v>0.01</v>
      </c>
      <c r="J8" s="16" t="s">
        <v>0</v>
      </c>
      <c r="K8" s="16" t="s">
        <v>0</v>
      </c>
      <c r="L8" s="16" t="s">
        <v>0</v>
      </c>
    </row>
    <row r="9" spans="1:12" ht="21.6" customHeight="1" x14ac:dyDescent="0.2">
      <c r="A9" s="15" t="s">
        <v>51</v>
      </c>
      <c r="B9" s="13" t="s">
        <v>52</v>
      </c>
      <c r="C9" s="13" t="s">
        <v>43</v>
      </c>
      <c r="D9" s="13" t="s">
        <v>58</v>
      </c>
      <c r="E9" s="13" t="s">
        <v>59</v>
      </c>
      <c r="F9" s="13" t="s">
        <v>0</v>
      </c>
      <c r="G9" s="13" t="s">
        <v>54</v>
      </c>
      <c r="H9" s="13" t="s">
        <v>54</v>
      </c>
      <c r="I9" s="16">
        <v>113655.26</v>
      </c>
      <c r="J9" s="16" t="s">
        <v>0</v>
      </c>
      <c r="K9" s="16" t="s">
        <v>0</v>
      </c>
      <c r="L9" s="16" t="s">
        <v>0</v>
      </c>
    </row>
    <row r="10" spans="1:12" ht="14.45" customHeight="1" x14ac:dyDescent="0.2">
      <c r="A10" s="17" t="s">
        <v>60</v>
      </c>
      <c r="B10" s="18" t="s">
        <v>61</v>
      </c>
      <c r="C10" s="18" t="s">
        <v>0</v>
      </c>
      <c r="D10" s="18" t="s">
        <v>0</v>
      </c>
      <c r="E10" s="18" t="s">
        <v>0</v>
      </c>
      <c r="F10" s="18" t="s">
        <v>0</v>
      </c>
      <c r="G10" s="18" t="s">
        <v>0</v>
      </c>
      <c r="H10" s="18" t="s">
        <v>0</v>
      </c>
      <c r="I10" s="19">
        <v>58650206.049999997</v>
      </c>
      <c r="J10" s="19">
        <v>45314290.130000003</v>
      </c>
      <c r="K10" s="19">
        <v>45314290.130000003</v>
      </c>
      <c r="L10" s="19" t="s">
        <v>0</v>
      </c>
    </row>
    <row r="11" spans="1:12" ht="32.85" customHeight="1" x14ac:dyDescent="0.2">
      <c r="A11" s="15" t="s">
        <v>62</v>
      </c>
      <c r="B11" s="13" t="s">
        <v>63</v>
      </c>
      <c r="C11" s="13" t="s">
        <v>0</v>
      </c>
      <c r="D11" s="13" t="s">
        <v>0</v>
      </c>
      <c r="E11" s="13" t="s">
        <v>0</v>
      </c>
      <c r="F11" s="13" t="s">
        <v>0</v>
      </c>
      <c r="G11" s="13" t="s">
        <v>64</v>
      </c>
      <c r="H11" s="13" t="s">
        <v>0</v>
      </c>
      <c r="I11" s="16">
        <v>56992256.049999997</v>
      </c>
      <c r="J11" s="16">
        <v>44314290.130000003</v>
      </c>
      <c r="K11" s="16">
        <v>44314290.130000003</v>
      </c>
      <c r="L11" s="16" t="s">
        <v>0</v>
      </c>
    </row>
    <row r="12" spans="1:12" ht="53.85" customHeight="1" x14ac:dyDescent="0.2">
      <c r="A12" s="15" t="s">
        <v>65</v>
      </c>
      <c r="B12" s="13" t="s">
        <v>66</v>
      </c>
      <c r="C12" s="13" t="s">
        <v>42</v>
      </c>
      <c r="D12" s="13" t="s">
        <v>67</v>
      </c>
      <c r="E12" s="13" t="s">
        <v>59</v>
      </c>
      <c r="F12" s="13" t="s">
        <v>68</v>
      </c>
      <c r="G12" s="13" t="s">
        <v>64</v>
      </c>
      <c r="H12" s="13" t="s">
        <v>69</v>
      </c>
      <c r="I12" s="16">
        <v>45655549</v>
      </c>
      <c r="J12" s="16">
        <v>38755549</v>
      </c>
      <c r="K12" s="16">
        <v>38755549</v>
      </c>
      <c r="L12" s="16" t="s">
        <v>0</v>
      </c>
    </row>
    <row r="13" spans="1:12" ht="53.85" customHeight="1" x14ac:dyDescent="0.2">
      <c r="A13" s="15" t="s">
        <v>65</v>
      </c>
      <c r="B13" s="13" t="s">
        <v>66</v>
      </c>
      <c r="C13" s="13" t="s">
        <v>42</v>
      </c>
      <c r="D13" s="13" t="s">
        <v>70</v>
      </c>
      <c r="E13" s="13" t="s">
        <v>56</v>
      </c>
      <c r="F13" s="13" t="s">
        <v>68</v>
      </c>
      <c r="G13" s="13" t="s">
        <v>64</v>
      </c>
      <c r="H13" s="13" t="s">
        <v>69</v>
      </c>
      <c r="I13" s="16">
        <v>811706.3</v>
      </c>
      <c r="J13" s="16">
        <v>470128.5</v>
      </c>
      <c r="K13" s="16">
        <v>470128.5</v>
      </c>
      <c r="L13" s="16" t="s">
        <v>0</v>
      </c>
    </row>
    <row r="14" spans="1:12" ht="53.85" customHeight="1" x14ac:dyDescent="0.2">
      <c r="A14" s="15" t="s">
        <v>65</v>
      </c>
      <c r="B14" s="13" t="s">
        <v>66</v>
      </c>
      <c r="C14" s="13" t="s">
        <v>42</v>
      </c>
      <c r="D14" s="13" t="s">
        <v>71</v>
      </c>
      <c r="E14" s="13" t="s">
        <v>56</v>
      </c>
      <c r="F14" s="13" t="s">
        <v>68</v>
      </c>
      <c r="G14" s="13" t="s">
        <v>64</v>
      </c>
      <c r="H14" s="13" t="s">
        <v>69</v>
      </c>
      <c r="I14" s="16">
        <v>415000</v>
      </c>
      <c r="J14" s="16" t="s">
        <v>0</v>
      </c>
      <c r="K14" s="16" t="s">
        <v>0</v>
      </c>
      <c r="L14" s="16" t="s">
        <v>0</v>
      </c>
    </row>
    <row r="15" spans="1:12" ht="53.85" customHeight="1" x14ac:dyDescent="0.2">
      <c r="A15" s="15" t="s">
        <v>65</v>
      </c>
      <c r="B15" s="13" t="s">
        <v>66</v>
      </c>
      <c r="C15" s="13" t="s">
        <v>42</v>
      </c>
      <c r="D15" s="13" t="s">
        <v>72</v>
      </c>
      <c r="E15" s="13" t="s">
        <v>56</v>
      </c>
      <c r="F15" s="13" t="s">
        <v>68</v>
      </c>
      <c r="G15" s="13" t="s">
        <v>64</v>
      </c>
      <c r="H15" s="13" t="s">
        <v>69</v>
      </c>
      <c r="I15" s="16">
        <v>677442</v>
      </c>
      <c r="J15" s="16" t="s">
        <v>0</v>
      </c>
      <c r="K15" s="16" t="s">
        <v>0</v>
      </c>
      <c r="L15" s="16" t="s">
        <v>0</v>
      </c>
    </row>
    <row r="16" spans="1:12" ht="53.85" customHeight="1" x14ac:dyDescent="0.2">
      <c r="A16" s="15" t="s">
        <v>65</v>
      </c>
      <c r="B16" s="13" t="s">
        <v>66</v>
      </c>
      <c r="C16" s="13" t="s">
        <v>42</v>
      </c>
      <c r="D16" s="13" t="s">
        <v>73</v>
      </c>
      <c r="E16" s="13" t="s">
        <v>56</v>
      </c>
      <c r="F16" s="13" t="s">
        <v>68</v>
      </c>
      <c r="G16" s="13" t="s">
        <v>64</v>
      </c>
      <c r="H16" s="13" t="s">
        <v>69</v>
      </c>
      <c r="I16" s="16">
        <v>1462536.4</v>
      </c>
      <c r="J16" s="16" t="s">
        <v>0</v>
      </c>
      <c r="K16" s="16" t="s">
        <v>0</v>
      </c>
      <c r="L16" s="16" t="s">
        <v>0</v>
      </c>
    </row>
    <row r="17" spans="1:12" ht="53.85" customHeight="1" x14ac:dyDescent="0.2">
      <c r="A17" s="15" t="s">
        <v>65</v>
      </c>
      <c r="B17" s="13" t="s">
        <v>66</v>
      </c>
      <c r="C17" s="13" t="s">
        <v>42</v>
      </c>
      <c r="D17" s="13" t="s">
        <v>73</v>
      </c>
      <c r="E17" s="13" t="s">
        <v>59</v>
      </c>
      <c r="F17" s="13" t="s">
        <v>68</v>
      </c>
      <c r="G17" s="13" t="s">
        <v>64</v>
      </c>
      <c r="H17" s="13" t="s">
        <v>69</v>
      </c>
      <c r="I17" s="16">
        <v>1462536.4</v>
      </c>
      <c r="J17" s="16">
        <v>1584806</v>
      </c>
      <c r="K17" s="16">
        <v>1584806</v>
      </c>
      <c r="L17" s="16" t="s">
        <v>0</v>
      </c>
    </row>
    <row r="18" spans="1:12" ht="21.6" customHeight="1" x14ac:dyDescent="0.2">
      <c r="A18" s="15" t="s">
        <v>74</v>
      </c>
      <c r="B18" s="13" t="s">
        <v>75</v>
      </c>
      <c r="C18" s="13" t="s">
        <v>40</v>
      </c>
      <c r="D18" s="13" t="s">
        <v>53</v>
      </c>
      <c r="E18" s="13" t="s">
        <v>53</v>
      </c>
      <c r="F18" s="13" t="s">
        <v>68</v>
      </c>
      <c r="G18" s="13" t="s">
        <v>64</v>
      </c>
      <c r="H18" s="13" t="s">
        <v>64</v>
      </c>
      <c r="I18" s="16">
        <v>6507485.9500000002</v>
      </c>
      <c r="J18" s="16">
        <v>3503806.63</v>
      </c>
      <c r="K18" s="16">
        <v>3503806.63</v>
      </c>
      <c r="L18" s="16" t="s">
        <v>0</v>
      </c>
    </row>
    <row r="19" spans="1:12" ht="21.6" customHeight="1" x14ac:dyDescent="0.2">
      <c r="A19" s="15" t="s">
        <v>76</v>
      </c>
      <c r="B19" s="13" t="s">
        <v>77</v>
      </c>
      <c r="C19" s="13" t="s">
        <v>0</v>
      </c>
      <c r="D19" s="13" t="s">
        <v>0</v>
      </c>
      <c r="E19" s="13" t="s">
        <v>0</v>
      </c>
      <c r="F19" s="13" t="s">
        <v>0</v>
      </c>
      <c r="G19" s="13" t="s">
        <v>78</v>
      </c>
      <c r="H19" s="13" t="s">
        <v>0</v>
      </c>
      <c r="I19" s="16">
        <v>1657950</v>
      </c>
      <c r="J19" s="16">
        <v>1000000</v>
      </c>
      <c r="K19" s="16">
        <v>1000000</v>
      </c>
      <c r="L19" s="16" t="s">
        <v>0</v>
      </c>
    </row>
    <row r="20" spans="1:12" ht="21.6" customHeight="1" x14ac:dyDescent="0.2">
      <c r="A20" s="15" t="s">
        <v>79</v>
      </c>
      <c r="B20" s="13" t="s">
        <v>80</v>
      </c>
      <c r="C20" s="13" t="s">
        <v>43</v>
      </c>
      <c r="D20" s="13" t="s">
        <v>81</v>
      </c>
      <c r="E20" s="13" t="s">
        <v>56</v>
      </c>
      <c r="F20" s="13" t="s">
        <v>68</v>
      </c>
      <c r="G20" s="13" t="s">
        <v>78</v>
      </c>
      <c r="H20" s="13" t="s">
        <v>82</v>
      </c>
      <c r="I20" s="16">
        <v>83050</v>
      </c>
      <c r="J20" s="16" t="s">
        <v>0</v>
      </c>
      <c r="K20" s="16" t="s">
        <v>0</v>
      </c>
      <c r="L20" s="16" t="s">
        <v>0</v>
      </c>
    </row>
    <row r="21" spans="1:12" ht="21.6" customHeight="1" x14ac:dyDescent="0.2">
      <c r="A21" s="15" t="s">
        <v>79</v>
      </c>
      <c r="B21" s="13" t="s">
        <v>80</v>
      </c>
      <c r="C21" s="13" t="s">
        <v>43</v>
      </c>
      <c r="D21" s="13" t="s">
        <v>83</v>
      </c>
      <c r="E21" s="13" t="s">
        <v>59</v>
      </c>
      <c r="F21" s="13" t="s">
        <v>84</v>
      </c>
      <c r="G21" s="13" t="s">
        <v>78</v>
      </c>
      <c r="H21" s="13" t="s">
        <v>82</v>
      </c>
      <c r="I21" s="16">
        <v>900000</v>
      </c>
      <c r="J21" s="16">
        <v>1000000</v>
      </c>
      <c r="K21" s="16">
        <v>1000000</v>
      </c>
      <c r="L21" s="16" t="s">
        <v>0</v>
      </c>
    </row>
    <row r="22" spans="1:12" ht="21.6" customHeight="1" x14ac:dyDescent="0.2">
      <c r="A22" s="15" t="s">
        <v>79</v>
      </c>
      <c r="B22" s="13" t="s">
        <v>80</v>
      </c>
      <c r="C22" s="13" t="s">
        <v>43</v>
      </c>
      <c r="D22" s="13" t="s">
        <v>85</v>
      </c>
      <c r="E22" s="13" t="s">
        <v>56</v>
      </c>
      <c r="F22" s="13" t="s">
        <v>68</v>
      </c>
      <c r="G22" s="13" t="s">
        <v>78</v>
      </c>
      <c r="H22" s="13" t="s">
        <v>82</v>
      </c>
      <c r="I22" s="16">
        <v>67490</v>
      </c>
      <c r="J22" s="16" t="s">
        <v>0</v>
      </c>
      <c r="K22" s="16" t="s">
        <v>0</v>
      </c>
      <c r="L22" s="16" t="s">
        <v>0</v>
      </c>
    </row>
    <row r="23" spans="1:12" ht="21.6" customHeight="1" x14ac:dyDescent="0.2">
      <c r="A23" s="15" t="s">
        <v>79</v>
      </c>
      <c r="B23" s="13" t="s">
        <v>80</v>
      </c>
      <c r="C23" s="13" t="s">
        <v>43</v>
      </c>
      <c r="D23" s="13" t="s">
        <v>85</v>
      </c>
      <c r="E23" s="13" t="s">
        <v>59</v>
      </c>
      <c r="F23" s="13" t="s">
        <v>68</v>
      </c>
      <c r="G23" s="13" t="s">
        <v>78</v>
      </c>
      <c r="H23" s="13" t="s">
        <v>82</v>
      </c>
      <c r="I23" s="16">
        <v>607410</v>
      </c>
      <c r="J23" s="16" t="s">
        <v>0</v>
      </c>
      <c r="K23" s="16" t="s">
        <v>0</v>
      </c>
      <c r="L23" s="16" t="s">
        <v>0</v>
      </c>
    </row>
    <row r="24" spans="1:12" ht="14.45" customHeight="1" x14ac:dyDescent="0.2">
      <c r="A24" s="17" t="s">
        <v>86</v>
      </c>
      <c r="B24" s="18" t="s">
        <v>87</v>
      </c>
      <c r="C24" s="18" t="s">
        <v>0</v>
      </c>
      <c r="D24" s="18" t="s">
        <v>0</v>
      </c>
      <c r="E24" s="18" t="s">
        <v>0</v>
      </c>
      <c r="F24" s="18" t="s">
        <v>0</v>
      </c>
      <c r="G24" s="18" t="s">
        <v>54</v>
      </c>
      <c r="H24" s="18" t="s">
        <v>0</v>
      </c>
      <c r="I24" s="19">
        <v>59600844.579999998</v>
      </c>
      <c r="J24" s="19">
        <v>45314290.130000003</v>
      </c>
      <c r="K24" s="19">
        <v>45314290.130000003</v>
      </c>
      <c r="L24" s="19" t="s">
        <v>0</v>
      </c>
    </row>
    <row r="25" spans="1:12" ht="14.45" hidden="1" customHeight="1" x14ac:dyDescent="0.2">
      <c r="A25" s="15" t="s">
        <v>88</v>
      </c>
      <c r="B25" s="13" t="s">
        <v>89</v>
      </c>
      <c r="C25" s="13" t="s">
        <v>0</v>
      </c>
      <c r="D25" s="13" t="s">
        <v>0</v>
      </c>
      <c r="E25" s="13" t="s">
        <v>0</v>
      </c>
      <c r="F25" s="13" t="s">
        <v>0</v>
      </c>
      <c r="G25" s="13" t="s">
        <v>54</v>
      </c>
      <c r="H25" s="13" t="s">
        <v>0</v>
      </c>
      <c r="I25" s="16">
        <v>45507218.399999999</v>
      </c>
      <c r="J25" s="16">
        <v>38755549</v>
      </c>
      <c r="K25" s="16">
        <v>38755549</v>
      </c>
      <c r="L25" s="16" t="s">
        <v>0</v>
      </c>
    </row>
    <row r="26" spans="1:12" ht="21.6" hidden="1" customHeight="1" x14ac:dyDescent="0.2">
      <c r="A26" s="15" t="s">
        <v>90</v>
      </c>
      <c r="B26" s="13" t="s">
        <v>91</v>
      </c>
      <c r="C26" s="13" t="s">
        <v>42</v>
      </c>
      <c r="D26" s="13" t="s">
        <v>67</v>
      </c>
      <c r="E26" s="13" t="s">
        <v>59</v>
      </c>
      <c r="F26" s="13" t="s">
        <v>68</v>
      </c>
      <c r="G26" s="13" t="s">
        <v>92</v>
      </c>
      <c r="H26" s="13" t="s">
        <v>93</v>
      </c>
      <c r="I26" s="16">
        <v>34473624.159999996</v>
      </c>
      <c r="J26" s="16">
        <v>29766166.670000002</v>
      </c>
      <c r="K26" s="16">
        <v>29766166.670000002</v>
      </c>
      <c r="L26" s="16" t="s">
        <v>0</v>
      </c>
    </row>
    <row r="27" spans="1:12" ht="21.6" hidden="1" customHeight="1" x14ac:dyDescent="0.2">
      <c r="A27" s="15" t="s">
        <v>90</v>
      </c>
      <c r="B27" s="13" t="s">
        <v>91</v>
      </c>
      <c r="C27" s="13" t="s">
        <v>42</v>
      </c>
      <c r="D27" s="13" t="s">
        <v>67</v>
      </c>
      <c r="E27" s="13" t="s">
        <v>59</v>
      </c>
      <c r="F27" s="13" t="s">
        <v>68</v>
      </c>
      <c r="G27" s="13" t="s">
        <v>92</v>
      </c>
      <c r="H27" s="13" t="s">
        <v>94</v>
      </c>
      <c r="I27" s="16">
        <v>297609.65999999997</v>
      </c>
      <c r="J27" s="16" t="s">
        <v>0</v>
      </c>
      <c r="K27" s="16" t="s">
        <v>0</v>
      </c>
      <c r="L27" s="16" t="s">
        <v>0</v>
      </c>
    </row>
    <row r="28" spans="1:12" ht="21.6" hidden="1" customHeight="1" x14ac:dyDescent="0.2">
      <c r="A28" s="15" t="s">
        <v>95</v>
      </c>
      <c r="B28" s="13" t="s">
        <v>96</v>
      </c>
      <c r="C28" s="13" t="s">
        <v>40</v>
      </c>
      <c r="D28" s="13" t="s">
        <v>53</v>
      </c>
      <c r="E28" s="13" t="s">
        <v>53</v>
      </c>
      <c r="F28" s="13" t="s">
        <v>68</v>
      </c>
      <c r="G28" s="13" t="s">
        <v>97</v>
      </c>
      <c r="H28" s="13" t="s">
        <v>98</v>
      </c>
      <c r="I28" s="16">
        <v>16628.310000000001</v>
      </c>
      <c r="J28" s="16" t="s">
        <v>0</v>
      </c>
      <c r="K28" s="16" t="s">
        <v>0</v>
      </c>
      <c r="L28" s="16" t="s">
        <v>0</v>
      </c>
    </row>
    <row r="29" spans="1:12" ht="21.6" hidden="1" customHeight="1" x14ac:dyDescent="0.2">
      <c r="A29" s="15" t="s">
        <v>95</v>
      </c>
      <c r="B29" s="13" t="s">
        <v>96</v>
      </c>
      <c r="C29" s="13" t="s">
        <v>42</v>
      </c>
      <c r="D29" s="13" t="s">
        <v>70</v>
      </c>
      <c r="E29" s="13" t="s">
        <v>56</v>
      </c>
      <c r="F29" s="13" t="s">
        <v>68</v>
      </c>
      <c r="G29" s="13" t="s">
        <v>97</v>
      </c>
      <c r="H29" s="13" t="s">
        <v>99</v>
      </c>
      <c r="I29" s="16">
        <v>1440</v>
      </c>
      <c r="J29" s="16" t="s">
        <v>0</v>
      </c>
      <c r="K29" s="16" t="s">
        <v>0</v>
      </c>
      <c r="L29" s="16" t="s">
        <v>0</v>
      </c>
    </row>
    <row r="30" spans="1:12" ht="21.6" hidden="1" customHeight="1" x14ac:dyDescent="0.2">
      <c r="A30" s="15" t="s">
        <v>95</v>
      </c>
      <c r="B30" s="13" t="s">
        <v>96</v>
      </c>
      <c r="C30" s="13" t="s">
        <v>42</v>
      </c>
      <c r="D30" s="13" t="s">
        <v>70</v>
      </c>
      <c r="E30" s="13" t="s">
        <v>56</v>
      </c>
      <c r="F30" s="13" t="s">
        <v>68</v>
      </c>
      <c r="G30" s="13" t="s">
        <v>97</v>
      </c>
      <c r="H30" s="13" t="s">
        <v>100</v>
      </c>
      <c r="I30" s="16">
        <v>244408.12</v>
      </c>
      <c r="J30" s="16" t="s">
        <v>0</v>
      </c>
      <c r="K30" s="16" t="s">
        <v>0</v>
      </c>
      <c r="L30" s="16" t="s">
        <v>0</v>
      </c>
    </row>
    <row r="31" spans="1:12" ht="21.6" hidden="1" customHeight="1" x14ac:dyDescent="0.2">
      <c r="A31" s="15" t="s">
        <v>95</v>
      </c>
      <c r="B31" s="13" t="s">
        <v>96</v>
      </c>
      <c r="C31" s="13" t="s">
        <v>42</v>
      </c>
      <c r="D31" s="13" t="s">
        <v>70</v>
      </c>
      <c r="E31" s="13" t="s">
        <v>56</v>
      </c>
      <c r="F31" s="13" t="s">
        <v>68</v>
      </c>
      <c r="G31" s="13" t="s">
        <v>97</v>
      </c>
      <c r="H31" s="13" t="s">
        <v>98</v>
      </c>
      <c r="I31" s="16">
        <v>10000</v>
      </c>
      <c r="J31" s="16" t="s">
        <v>0</v>
      </c>
      <c r="K31" s="16" t="s">
        <v>0</v>
      </c>
      <c r="L31" s="16" t="s">
        <v>0</v>
      </c>
    </row>
    <row r="32" spans="1:12" ht="21.6" hidden="1" customHeight="1" x14ac:dyDescent="0.2">
      <c r="A32" s="15" t="s">
        <v>95</v>
      </c>
      <c r="B32" s="13" t="s">
        <v>96</v>
      </c>
      <c r="C32" s="13" t="s">
        <v>42</v>
      </c>
      <c r="D32" s="13" t="s">
        <v>70</v>
      </c>
      <c r="E32" s="13" t="s">
        <v>56</v>
      </c>
      <c r="F32" s="13" t="s">
        <v>68</v>
      </c>
      <c r="G32" s="13" t="s">
        <v>97</v>
      </c>
      <c r="H32" s="13" t="s">
        <v>94</v>
      </c>
      <c r="I32" s="16">
        <v>26377.439999999999</v>
      </c>
      <c r="J32" s="16" t="s">
        <v>0</v>
      </c>
      <c r="K32" s="16" t="s">
        <v>0</v>
      </c>
      <c r="L32" s="16" t="s">
        <v>0</v>
      </c>
    </row>
    <row r="33" spans="1:12" ht="21.6" hidden="1" customHeight="1" x14ac:dyDescent="0.2">
      <c r="A33" s="15" t="s">
        <v>95</v>
      </c>
      <c r="B33" s="13" t="s">
        <v>96</v>
      </c>
      <c r="C33" s="13" t="s">
        <v>42</v>
      </c>
      <c r="D33" s="13" t="s">
        <v>55</v>
      </c>
      <c r="E33" s="13" t="s">
        <v>56</v>
      </c>
      <c r="F33" s="13" t="s">
        <v>68</v>
      </c>
      <c r="G33" s="13" t="s">
        <v>97</v>
      </c>
      <c r="H33" s="13" t="s">
        <v>98</v>
      </c>
      <c r="I33" s="16">
        <v>26096.22</v>
      </c>
      <c r="J33" s="16" t="s">
        <v>0</v>
      </c>
      <c r="K33" s="16" t="s">
        <v>0</v>
      </c>
      <c r="L33" s="16" t="s">
        <v>0</v>
      </c>
    </row>
    <row r="34" spans="1:12" ht="53.85" hidden="1" customHeight="1" x14ac:dyDescent="0.2">
      <c r="A34" s="15" t="s">
        <v>101</v>
      </c>
      <c r="B34" s="13" t="s">
        <v>102</v>
      </c>
      <c r="C34" s="13" t="s">
        <v>0</v>
      </c>
      <c r="D34" s="13" t="s">
        <v>0</v>
      </c>
      <c r="E34" s="13" t="s">
        <v>0</v>
      </c>
      <c r="F34" s="13" t="s">
        <v>0</v>
      </c>
      <c r="G34" s="13" t="s">
        <v>103</v>
      </c>
      <c r="H34" s="13" t="s">
        <v>0</v>
      </c>
      <c r="I34" s="16">
        <v>10411034.49</v>
      </c>
      <c r="J34" s="16">
        <v>8989382.3300000001</v>
      </c>
      <c r="K34" s="16">
        <v>8989382.3300000001</v>
      </c>
      <c r="L34" s="16" t="s">
        <v>0</v>
      </c>
    </row>
    <row r="35" spans="1:12" ht="21.6" hidden="1" customHeight="1" x14ac:dyDescent="0.2">
      <c r="A35" s="15" t="s">
        <v>104</v>
      </c>
      <c r="B35" s="13" t="s">
        <v>105</v>
      </c>
      <c r="C35" s="13" t="s">
        <v>42</v>
      </c>
      <c r="D35" s="13" t="s">
        <v>67</v>
      </c>
      <c r="E35" s="13" t="s">
        <v>59</v>
      </c>
      <c r="F35" s="13" t="s">
        <v>68</v>
      </c>
      <c r="G35" s="13" t="s">
        <v>103</v>
      </c>
      <c r="H35" s="13" t="s">
        <v>106</v>
      </c>
      <c r="I35" s="16">
        <v>10411034.49</v>
      </c>
      <c r="J35" s="16">
        <v>8989382.3300000001</v>
      </c>
      <c r="K35" s="16">
        <v>8989382.3300000001</v>
      </c>
      <c r="L35" s="16" t="s">
        <v>0</v>
      </c>
    </row>
    <row r="36" spans="1:12" ht="21.6" hidden="1" customHeight="1" x14ac:dyDescent="0.2">
      <c r="A36" s="15" t="s">
        <v>107</v>
      </c>
      <c r="B36" s="13" t="s">
        <v>108</v>
      </c>
      <c r="C36" s="13" t="s">
        <v>0</v>
      </c>
      <c r="D36" s="13" t="s">
        <v>0</v>
      </c>
      <c r="E36" s="13" t="s">
        <v>0</v>
      </c>
      <c r="F36" s="13" t="s">
        <v>0</v>
      </c>
      <c r="G36" s="13" t="s">
        <v>109</v>
      </c>
      <c r="H36" s="13" t="s">
        <v>0</v>
      </c>
      <c r="I36" s="16">
        <v>3961.38</v>
      </c>
      <c r="J36" s="16" t="s">
        <v>0</v>
      </c>
      <c r="K36" s="16" t="s">
        <v>0</v>
      </c>
      <c r="L36" s="16" t="s">
        <v>0</v>
      </c>
    </row>
    <row r="37" spans="1:12" ht="32.85" hidden="1" customHeight="1" x14ac:dyDescent="0.2">
      <c r="A37" s="15" t="s">
        <v>110</v>
      </c>
      <c r="B37" s="13" t="s">
        <v>111</v>
      </c>
      <c r="C37" s="13" t="s">
        <v>0</v>
      </c>
      <c r="D37" s="13" t="s">
        <v>0</v>
      </c>
      <c r="E37" s="13" t="s">
        <v>0</v>
      </c>
      <c r="F37" s="13" t="s">
        <v>0</v>
      </c>
      <c r="G37" s="13" t="s">
        <v>112</v>
      </c>
      <c r="H37" s="13" t="s">
        <v>0</v>
      </c>
      <c r="I37" s="16">
        <v>3961.38</v>
      </c>
      <c r="J37" s="16" t="s">
        <v>0</v>
      </c>
      <c r="K37" s="16" t="s">
        <v>0</v>
      </c>
      <c r="L37" s="16" t="s">
        <v>0</v>
      </c>
    </row>
    <row r="38" spans="1:12" ht="43.35" hidden="1" customHeight="1" x14ac:dyDescent="0.2">
      <c r="A38" s="15" t="s">
        <v>113</v>
      </c>
      <c r="B38" s="13" t="s">
        <v>114</v>
      </c>
      <c r="C38" s="13" t="s">
        <v>40</v>
      </c>
      <c r="D38" s="13" t="s">
        <v>53</v>
      </c>
      <c r="E38" s="13" t="s">
        <v>53</v>
      </c>
      <c r="F38" s="13" t="s">
        <v>68</v>
      </c>
      <c r="G38" s="13" t="s">
        <v>115</v>
      </c>
      <c r="H38" s="13" t="s">
        <v>116</v>
      </c>
      <c r="I38" s="16">
        <v>1980.69</v>
      </c>
      <c r="J38" s="16" t="s">
        <v>0</v>
      </c>
      <c r="K38" s="16" t="s">
        <v>0</v>
      </c>
      <c r="L38" s="16" t="s">
        <v>0</v>
      </c>
    </row>
    <row r="39" spans="1:12" ht="43.35" hidden="1" customHeight="1" x14ac:dyDescent="0.2">
      <c r="A39" s="15" t="s">
        <v>113</v>
      </c>
      <c r="B39" s="13" t="s">
        <v>114</v>
      </c>
      <c r="C39" s="13" t="s">
        <v>42</v>
      </c>
      <c r="D39" s="13" t="s">
        <v>67</v>
      </c>
      <c r="E39" s="13" t="s">
        <v>59</v>
      </c>
      <c r="F39" s="13" t="s">
        <v>68</v>
      </c>
      <c r="G39" s="13" t="s">
        <v>115</v>
      </c>
      <c r="H39" s="13" t="s">
        <v>116</v>
      </c>
      <c r="I39" s="16">
        <v>1980.69</v>
      </c>
      <c r="J39" s="16" t="s">
        <v>0</v>
      </c>
      <c r="K39" s="16" t="s">
        <v>0</v>
      </c>
      <c r="L39" s="16" t="s">
        <v>0</v>
      </c>
    </row>
    <row r="40" spans="1:12" ht="21.6" hidden="1" customHeight="1" x14ac:dyDescent="0.2">
      <c r="A40" s="15" t="s">
        <v>117</v>
      </c>
      <c r="B40" s="13" t="s">
        <v>118</v>
      </c>
      <c r="C40" s="13" t="s">
        <v>0</v>
      </c>
      <c r="D40" s="13" t="s">
        <v>0</v>
      </c>
      <c r="E40" s="13" t="s">
        <v>0</v>
      </c>
      <c r="F40" s="13" t="s">
        <v>0</v>
      </c>
      <c r="G40" s="13" t="s">
        <v>119</v>
      </c>
      <c r="H40" s="13" t="s">
        <v>0</v>
      </c>
      <c r="I40" s="16">
        <v>234514</v>
      </c>
      <c r="J40" s="16">
        <v>217054.5</v>
      </c>
      <c r="K40" s="16">
        <v>217054.5</v>
      </c>
      <c r="L40" s="16" t="s">
        <v>0</v>
      </c>
    </row>
    <row r="41" spans="1:12" ht="21.6" hidden="1" customHeight="1" x14ac:dyDescent="0.2">
      <c r="A41" s="15" t="s">
        <v>120</v>
      </c>
      <c r="B41" s="13" t="s">
        <v>121</v>
      </c>
      <c r="C41" s="13" t="s">
        <v>42</v>
      </c>
      <c r="D41" s="13" t="s">
        <v>70</v>
      </c>
      <c r="E41" s="13" t="s">
        <v>56</v>
      </c>
      <c r="F41" s="13" t="s">
        <v>68</v>
      </c>
      <c r="G41" s="13" t="s">
        <v>122</v>
      </c>
      <c r="H41" s="13" t="s">
        <v>123</v>
      </c>
      <c r="I41" s="16">
        <v>234514</v>
      </c>
      <c r="J41" s="16">
        <v>217054.5</v>
      </c>
      <c r="K41" s="16">
        <v>217054.5</v>
      </c>
      <c r="L41" s="16" t="s">
        <v>0</v>
      </c>
    </row>
    <row r="42" spans="1:12" ht="21.6" hidden="1" customHeight="1" x14ac:dyDescent="0.2">
      <c r="A42" s="15" t="s">
        <v>124</v>
      </c>
      <c r="B42" s="13" t="s">
        <v>125</v>
      </c>
      <c r="C42" s="13" t="s">
        <v>0</v>
      </c>
      <c r="D42" s="13" t="s">
        <v>0</v>
      </c>
      <c r="E42" s="13" t="s">
        <v>0</v>
      </c>
      <c r="F42" s="13" t="s">
        <v>0</v>
      </c>
      <c r="G42" s="13" t="s">
        <v>54</v>
      </c>
      <c r="H42" s="13" t="s">
        <v>0</v>
      </c>
      <c r="I42" s="16">
        <v>13855150.800000001</v>
      </c>
      <c r="J42" s="16">
        <v>6341686.6299999999</v>
      </c>
      <c r="K42" s="16">
        <v>6341686.6299999999</v>
      </c>
      <c r="L42" s="16" t="s">
        <v>0</v>
      </c>
    </row>
    <row r="43" spans="1:12" ht="21.6" hidden="1" customHeight="1" x14ac:dyDescent="0.2">
      <c r="A43" s="15" t="s">
        <v>126</v>
      </c>
      <c r="B43" s="13" t="s">
        <v>127</v>
      </c>
      <c r="C43" s="13" t="s">
        <v>0</v>
      </c>
      <c r="D43" s="13" t="s">
        <v>0</v>
      </c>
      <c r="E43" s="13" t="s">
        <v>0</v>
      </c>
      <c r="F43" s="13" t="s">
        <v>0</v>
      </c>
      <c r="G43" s="13" t="s">
        <v>128</v>
      </c>
      <c r="H43" s="13" t="s">
        <v>0</v>
      </c>
      <c r="I43" s="16">
        <v>10941544.359999999</v>
      </c>
      <c r="J43" s="16">
        <v>5046647.63</v>
      </c>
      <c r="K43" s="16">
        <v>5046647.63</v>
      </c>
      <c r="L43" s="16" t="s">
        <v>0</v>
      </c>
    </row>
    <row r="44" spans="1:12" ht="21.6" hidden="1" customHeight="1" x14ac:dyDescent="0.2">
      <c r="A44" s="15" t="s">
        <v>129</v>
      </c>
      <c r="B44" s="13" t="s">
        <v>130</v>
      </c>
      <c r="C44" s="13" t="s">
        <v>40</v>
      </c>
      <c r="D44" s="13" t="s">
        <v>53</v>
      </c>
      <c r="E44" s="13" t="s">
        <v>53</v>
      </c>
      <c r="F44" s="13" t="s">
        <v>68</v>
      </c>
      <c r="G44" s="13" t="s">
        <v>128</v>
      </c>
      <c r="H44" s="13" t="s">
        <v>131</v>
      </c>
      <c r="I44" s="16">
        <v>25.2</v>
      </c>
      <c r="J44" s="16" t="s">
        <v>0</v>
      </c>
      <c r="K44" s="16" t="s">
        <v>0</v>
      </c>
      <c r="L44" s="16" t="s">
        <v>0</v>
      </c>
    </row>
    <row r="45" spans="1:12" ht="21.6" hidden="1" customHeight="1" x14ac:dyDescent="0.2">
      <c r="A45" s="15" t="s">
        <v>129</v>
      </c>
      <c r="B45" s="13" t="s">
        <v>130</v>
      </c>
      <c r="C45" s="13" t="s">
        <v>42</v>
      </c>
      <c r="D45" s="13" t="s">
        <v>70</v>
      </c>
      <c r="E45" s="13" t="s">
        <v>56</v>
      </c>
      <c r="F45" s="13" t="s">
        <v>68</v>
      </c>
      <c r="G45" s="13" t="s">
        <v>128</v>
      </c>
      <c r="H45" s="13" t="s">
        <v>131</v>
      </c>
      <c r="I45" s="16">
        <v>48294</v>
      </c>
      <c r="J45" s="16">
        <v>48294</v>
      </c>
      <c r="K45" s="16">
        <v>48294</v>
      </c>
      <c r="L45" s="16" t="s">
        <v>0</v>
      </c>
    </row>
    <row r="46" spans="1:12" ht="21.6" hidden="1" customHeight="1" x14ac:dyDescent="0.2">
      <c r="A46" s="15" t="s">
        <v>129</v>
      </c>
      <c r="B46" s="13" t="s">
        <v>130</v>
      </c>
      <c r="C46" s="13" t="s">
        <v>42</v>
      </c>
      <c r="D46" s="13" t="s">
        <v>55</v>
      </c>
      <c r="E46" s="13" t="s">
        <v>56</v>
      </c>
      <c r="F46" s="13" t="s">
        <v>68</v>
      </c>
      <c r="G46" s="13" t="s">
        <v>128</v>
      </c>
      <c r="H46" s="13" t="s">
        <v>131</v>
      </c>
      <c r="I46" s="16">
        <v>2954</v>
      </c>
      <c r="J46" s="16" t="s">
        <v>0</v>
      </c>
      <c r="K46" s="16" t="s">
        <v>0</v>
      </c>
      <c r="L46" s="16" t="s">
        <v>0</v>
      </c>
    </row>
    <row r="47" spans="1:12" ht="21.6" hidden="1" customHeight="1" x14ac:dyDescent="0.2">
      <c r="A47" s="15" t="s">
        <v>132</v>
      </c>
      <c r="B47" s="13" t="s">
        <v>133</v>
      </c>
      <c r="C47" s="13" t="s">
        <v>42</v>
      </c>
      <c r="D47" s="13" t="s">
        <v>72</v>
      </c>
      <c r="E47" s="13" t="s">
        <v>134</v>
      </c>
      <c r="F47" s="13" t="s">
        <v>68</v>
      </c>
      <c r="G47" s="13" t="s">
        <v>128</v>
      </c>
      <c r="H47" s="13" t="s">
        <v>135</v>
      </c>
      <c r="I47" s="16">
        <v>26606.2</v>
      </c>
      <c r="J47" s="16" t="s">
        <v>0</v>
      </c>
      <c r="K47" s="16" t="s">
        <v>0</v>
      </c>
      <c r="L47" s="16" t="s">
        <v>0</v>
      </c>
    </row>
    <row r="48" spans="1:12" ht="21.6" hidden="1" customHeight="1" x14ac:dyDescent="0.2">
      <c r="A48" s="15" t="s">
        <v>132</v>
      </c>
      <c r="B48" s="13" t="s">
        <v>133</v>
      </c>
      <c r="C48" s="13" t="s">
        <v>42</v>
      </c>
      <c r="D48" s="13" t="s">
        <v>72</v>
      </c>
      <c r="E48" s="13" t="s">
        <v>57</v>
      </c>
      <c r="F48" s="13" t="s">
        <v>68</v>
      </c>
      <c r="G48" s="13" t="s">
        <v>128</v>
      </c>
      <c r="H48" s="13" t="s">
        <v>135</v>
      </c>
      <c r="I48" s="16">
        <v>11722</v>
      </c>
      <c r="J48" s="16" t="s">
        <v>0</v>
      </c>
      <c r="K48" s="16" t="s">
        <v>0</v>
      </c>
      <c r="L48" s="16" t="s">
        <v>0</v>
      </c>
    </row>
    <row r="49" spans="1:12" ht="21.6" hidden="1" customHeight="1" x14ac:dyDescent="0.2">
      <c r="A49" s="15" t="s">
        <v>132</v>
      </c>
      <c r="B49" s="13" t="s">
        <v>133</v>
      </c>
      <c r="C49" s="13" t="s">
        <v>42</v>
      </c>
      <c r="D49" s="13" t="s">
        <v>73</v>
      </c>
      <c r="E49" s="13" t="s">
        <v>134</v>
      </c>
      <c r="F49" s="13" t="s">
        <v>68</v>
      </c>
      <c r="G49" s="13" t="s">
        <v>128</v>
      </c>
      <c r="H49" s="13" t="s">
        <v>135</v>
      </c>
      <c r="I49" s="16">
        <v>35160.68</v>
      </c>
      <c r="J49" s="16" t="s">
        <v>0</v>
      </c>
      <c r="K49" s="16" t="s">
        <v>0</v>
      </c>
      <c r="L49" s="16" t="s">
        <v>0</v>
      </c>
    </row>
    <row r="50" spans="1:12" ht="21.6" hidden="1" customHeight="1" x14ac:dyDescent="0.2">
      <c r="A50" s="15" t="s">
        <v>132</v>
      </c>
      <c r="B50" s="13" t="s">
        <v>133</v>
      </c>
      <c r="C50" s="13" t="s">
        <v>42</v>
      </c>
      <c r="D50" s="13" t="s">
        <v>73</v>
      </c>
      <c r="E50" s="13" t="s">
        <v>136</v>
      </c>
      <c r="F50" s="13" t="s">
        <v>68</v>
      </c>
      <c r="G50" s="13" t="s">
        <v>128</v>
      </c>
      <c r="H50" s="13" t="s">
        <v>135</v>
      </c>
      <c r="I50" s="16">
        <v>246630</v>
      </c>
      <c r="J50" s="16" t="s">
        <v>0</v>
      </c>
      <c r="K50" s="16" t="s">
        <v>0</v>
      </c>
      <c r="L50" s="16" t="s">
        <v>0</v>
      </c>
    </row>
    <row r="51" spans="1:12" ht="21.6" hidden="1" customHeight="1" x14ac:dyDescent="0.2">
      <c r="A51" s="15" t="s">
        <v>132</v>
      </c>
      <c r="B51" s="13" t="s">
        <v>133</v>
      </c>
      <c r="C51" s="13" t="s">
        <v>42</v>
      </c>
      <c r="D51" s="13" t="s">
        <v>73</v>
      </c>
      <c r="E51" s="13" t="s">
        <v>57</v>
      </c>
      <c r="F51" s="13" t="s">
        <v>68</v>
      </c>
      <c r="G51" s="13" t="s">
        <v>128</v>
      </c>
      <c r="H51" s="13" t="s">
        <v>135</v>
      </c>
      <c r="I51" s="16">
        <v>43499.4</v>
      </c>
      <c r="J51" s="16" t="s">
        <v>0</v>
      </c>
      <c r="K51" s="16" t="s">
        <v>0</v>
      </c>
      <c r="L51" s="16" t="s">
        <v>0</v>
      </c>
    </row>
    <row r="52" spans="1:12" ht="21.6" hidden="1" customHeight="1" x14ac:dyDescent="0.2">
      <c r="A52" s="15" t="s">
        <v>132</v>
      </c>
      <c r="B52" s="13" t="s">
        <v>133</v>
      </c>
      <c r="C52" s="13" t="s">
        <v>42</v>
      </c>
      <c r="D52" s="13" t="s">
        <v>73</v>
      </c>
      <c r="E52" s="13" t="s">
        <v>137</v>
      </c>
      <c r="F52" s="13" t="s">
        <v>68</v>
      </c>
      <c r="G52" s="13" t="s">
        <v>128</v>
      </c>
      <c r="H52" s="13" t="s">
        <v>135</v>
      </c>
      <c r="I52" s="16">
        <v>35160.68</v>
      </c>
      <c r="J52" s="16" t="s">
        <v>0</v>
      </c>
      <c r="K52" s="16" t="s">
        <v>0</v>
      </c>
      <c r="L52" s="16" t="s">
        <v>0</v>
      </c>
    </row>
    <row r="53" spans="1:12" ht="21.6" hidden="1" customHeight="1" x14ac:dyDescent="0.2">
      <c r="A53" s="15" t="s">
        <v>132</v>
      </c>
      <c r="B53" s="13" t="s">
        <v>133</v>
      </c>
      <c r="C53" s="13" t="s">
        <v>42</v>
      </c>
      <c r="D53" s="13" t="s">
        <v>73</v>
      </c>
      <c r="E53" s="13" t="s">
        <v>138</v>
      </c>
      <c r="F53" s="13" t="s">
        <v>68</v>
      </c>
      <c r="G53" s="13" t="s">
        <v>128</v>
      </c>
      <c r="H53" s="13" t="s">
        <v>135</v>
      </c>
      <c r="I53" s="16">
        <v>246630</v>
      </c>
      <c r="J53" s="16">
        <v>246630</v>
      </c>
      <c r="K53" s="16">
        <v>246630</v>
      </c>
      <c r="L53" s="16" t="s">
        <v>0</v>
      </c>
    </row>
    <row r="54" spans="1:12" ht="21.6" hidden="1" customHeight="1" x14ac:dyDescent="0.2">
      <c r="A54" s="15" t="s">
        <v>132</v>
      </c>
      <c r="B54" s="13" t="s">
        <v>133</v>
      </c>
      <c r="C54" s="13" t="s">
        <v>42</v>
      </c>
      <c r="D54" s="13" t="s">
        <v>73</v>
      </c>
      <c r="E54" s="13" t="s">
        <v>139</v>
      </c>
      <c r="F54" s="13" t="s">
        <v>68</v>
      </c>
      <c r="G54" s="13" t="s">
        <v>128</v>
      </c>
      <c r="H54" s="13" t="s">
        <v>135</v>
      </c>
      <c r="I54" s="16">
        <v>43499.4</v>
      </c>
      <c r="J54" s="16">
        <v>43137</v>
      </c>
      <c r="K54" s="16">
        <v>43137</v>
      </c>
      <c r="L54" s="16" t="s">
        <v>0</v>
      </c>
    </row>
    <row r="55" spans="1:12" ht="21.6" hidden="1" customHeight="1" x14ac:dyDescent="0.2">
      <c r="A55" s="15" t="s">
        <v>140</v>
      </c>
      <c r="B55" s="13" t="s">
        <v>141</v>
      </c>
      <c r="C55" s="13" t="s">
        <v>42</v>
      </c>
      <c r="D55" s="13" t="s">
        <v>70</v>
      </c>
      <c r="E55" s="13" t="s">
        <v>56</v>
      </c>
      <c r="F55" s="13" t="s">
        <v>68</v>
      </c>
      <c r="G55" s="13" t="s">
        <v>128</v>
      </c>
      <c r="H55" s="13" t="s">
        <v>142</v>
      </c>
      <c r="I55" s="16">
        <v>3520</v>
      </c>
      <c r="J55" s="16">
        <v>2640</v>
      </c>
      <c r="K55" s="16">
        <v>2640</v>
      </c>
      <c r="L55" s="16" t="s">
        <v>0</v>
      </c>
    </row>
    <row r="56" spans="1:12" ht="21.6" hidden="1" customHeight="1" x14ac:dyDescent="0.2">
      <c r="A56" s="15" t="s">
        <v>143</v>
      </c>
      <c r="B56" s="13" t="s">
        <v>144</v>
      </c>
      <c r="C56" s="13" t="s">
        <v>40</v>
      </c>
      <c r="D56" s="13" t="s">
        <v>53</v>
      </c>
      <c r="E56" s="13" t="s">
        <v>53</v>
      </c>
      <c r="F56" s="13" t="s">
        <v>68</v>
      </c>
      <c r="G56" s="13" t="s">
        <v>128</v>
      </c>
      <c r="H56" s="13" t="s">
        <v>145</v>
      </c>
      <c r="I56" s="16">
        <v>66900</v>
      </c>
      <c r="J56" s="16">
        <v>52200</v>
      </c>
      <c r="K56" s="16">
        <v>52200</v>
      </c>
      <c r="L56" s="16" t="s">
        <v>0</v>
      </c>
    </row>
    <row r="57" spans="1:12" ht="21.6" hidden="1" customHeight="1" x14ac:dyDescent="0.2">
      <c r="A57" s="15" t="s">
        <v>143</v>
      </c>
      <c r="B57" s="13" t="s">
        <v>144</v>
      </c>
      <c r="C57" s="13" t="s">
        <v>42</v>
      </c>
      <c r="D57" s="13" t="s">
        <v>70</v>
      </c>
      <c r="E57" s="13" t="s">
        <v>56</v>
      </c>
      <c r="F57" s="13" t="s">
        <v>68</v>
      </c>
      <c r="G57" s="13" t="s">
        <v>128</v>
      </c>
      <c r="H57" s="13" t="s">
        <v>145</v>
      </c>
      <c r="I57" s="16">
        <v>90600</v>
      </c>
      <c r="J57" s="16">
        <v>122400</v>
      </c>
      <c r="K57" s="16">
        <v>122400</v>
      </c>
      <c r="L57" s="16" t="s">
        <v>0</v>
      </c>
    </row>
    <row r="58" spans="1:12" ht="21.6" hidden="1" customHeight="1" x14ac:dyDescent="0.2">
      <c r="A58" s="15" t="s">
        <v>143</v>
      </c>
      <c r="B58" s="13" t="s">
        <v>144</v>
      </c>
      <c r="C58" s="13" t="s">
        <v>42</v>
      </c>
      <c r="D58" s="13" t="s">
        <v>55</v>
      </c>
      <c r="E58" s="13" t="s">
        <v>57</v>
      </c>
      <c r="F58" s="13" t="s">
        <v>68</v>
      </c>
      <c r="G58" s="13" t="s">
        <v>128</v>
      </c>
      <c r="H58" s="13" t="s">
        <v>135</v>
      </c>
      <c r="I58" s="16">
        <v>0.01</v>
      </c>
      <c r="J58" s="16" t="s">
        <v>0</v>
      </c>
      <c r="K58" s="16" t="s">
        <v>0</v>
      </c>
      <c r="L58" s="16" t="s">
        <v>0</v>
      </c>
    </row>
    <row r="59" spans="1:12" ht="21.6" customHeight="1" x14ac:dyDescent="0.2">
      <c r="A59" s="15" t="s">
        <v>143</v>
      </c>
      <c r="B59" s="13" t="s">
        <v>144</v>
      </c>
      <c r="C59" s="13" t="s">
        <v>43</v>
      </c>
      <c r="D59" s="13" t="s">
        <v>81</v>
      </c>
      <c r="E59" s="13" t="s">
        <v>56</v>
      </c>
      <c r="F59" s="13" t="s">
        <v>68</v>
      </c>
      <c r="G59" s="13" t="s">
        <v>128</v>
      </c>
      <c r="H59" s="13" t="s">
        <v>145</v>
      </c>
      <c r="I59" s="16">
        <v>48250</v>
      </c>
      <c r="J59" s="16" t="s">
        <v>0</v>
      </c>
      <c r="K59" s="16" t="s">
        <v>0</v>
      </c>
      <c r="L59" s="16" t="s">
        <v>0</v>
      </c>
    </row>
    <row r="60" spans="1:12" ht="21.6" hidden="1" customHeight="1" x14ac:dyDescent="0.2">
      <c r="A60" s="15" t="s">
        <v>146</v>
      </c>
      <c r="B60" s="13" t="s">
        <v>147</v>
      </c>
      <c r="C60" s="13" t="s">
        <v>40</v>
      </c>
      <c r="D60" s="13" t="s">
        <v>53</v>
      </c>
      <c r="E60" s="13" t="s">
        <v>53</v>
      </c>
      <c r="F60" s="13" t="s">
        <v>68</v>
      </c>
      <c r="G60" s="13" t="s">
        <v>128</v>
      </c>
      <c r="H60" s="13" t="s">
        <v>98</v>
      </c>
      <c r="I60" s="16">
        <v>239870</v>
      </c>
      <c r="J60" s="16">
        <v>39870</v>
      </c>
      <c r="K60" s="16">
        <v>39870</v>
      </c>
      <c r="L60" s="16" t="s">
        <v>0</v>
      </c>
    </row>
    <row r="61" spans="1:12" ht="21.6" hidden="1" customHeight="1" x14ac:dyDescent="0.2">
      <c r="A61" s="15" t="s">
        <v>146</v>
      </c>
      <c r="B61" s="13" t="s">
        <v>147</v>
      </c>
      <c r="C61" s="13" t="s">
        <v>42</v>
      </c>
      <c r="D61" s="13" t="s">
        <v>67</v>
      </c>
      <c r="E61" s="13" t="s">
        <v>59</v>
      </c>
      <c r="F61" s="13" t="s">
        <v>68</v>
      </c>
      <c r="G61" s="13" t="s">
        <v>128</v>
      </c>
      <c r="H61" s="13" t="s">
        <v>98</v>
      </c>
      <c r="I61" s="16">
        <v>371300</v>
      </c>
      <c r="J61" s="16" t="s">
        <v>0</v>
      </c>
      <c r="K61" s="16" t="s">
        <v>0</v>
      </c>
      <c r="L61" s="16" t="s">
        <v>0</v>
      </c>
    </row>
    <row r="62" spans="1:12" ht="21.6" hidden="1" customHeight="1" x14ac:dyDescent="0.2">
      <c r="A62" s="15" t="s">
        <v>146</v>
      </c>
      <c r="B62" s="13" t="s">
        <v>147</v>
      </c>
      <c r="C62" s="13" t="s">
        <v>42</v>
      </c>
      <c r="D62" s="13" t="s">
        <v>70</v>
      </c>
      <c r="E62" s="13" t="s">
        <v>56</v>
      </c>
      <c r="F62" s="13" t="s">
        <v>68</v>
      </c>
      <c r="G62" s="13" t="s">
        <v>128</v>
      </c>
      <c r="H62" s="13" t="s">
        <v>98</v>
      </c>
      <c r="I62" s="16">
        <v>152552.74</v>
      </c>
      <c r="J62" s="16">
        <v>79740</v>
      </c>
      <c r="K62" s="16">
        <v>79740</v>
      </c>
      <c r="L62" s="16" t="s">
        <v>0</v>
      </c>
    </row>
    <row r="63" spans="1:12" ht="21.6" hidden="1" customHeight="1" x14ac:dyDescent="0.2">
      <c r="A63" s="15" t="s">
        <v>148</v>
      </c>
      <c r="B63" s="13" t="s">
        <v>149</v>
      </c>
      <c r="C63" s="13" t="s">
        <v>40</v>
      </c>
      <c r="D63" s="13" t="s">
        <v>53</v>
      </c>
      <c r="E63" s="13" t="s">
        <v>53</v>
      </c>
      <c r="F63" s="13" t="s">
        <v>68</v>
      </c>
      <c r="G63" s="13" t="s">
        <v>128</v>
      </c>
      <c r="H63" s="13" t="s">
        <v>150</v>
      </c>
      <c r="I63" s="16">
        <v>46400</v>
      </c>
      <c r="J63" s="16" t="s">
        <v>0</v>
      </c>
      <c r="K63" s="16" t="s">
        <v>0</v>
      </c>
      <c r="L63" s="16" t="s">
        <v>0</v>
      </c>
    </row>
    <row r="64" spans="1:12" ht="21.6" hidden="1" customHeight="1" x14ac:dyDescent="0.2">
      <c r="A64" s="15" t="s">
        <v>148</v>
      </c>
      <c r="B64" s="13" t="s">
        <v>149</v>
      </c>
      <c r="C64" s="13" t="s">
        <v>42</v>
      </c>
      <c r="D64" s="13" t="s">
        <v>67</v>
      </c>
      <c r="E64" s="13" t="s">
        <v>59</v>
      </c>
      <c r="F64" s="13" t="s">
        <v>68</v>
      </c>
      <c r="G64" s="13" t="s">
        <v>128</v>
      </c>
      <c r="H64" s="13" t="s">
        <v>150</v>
      </c>
      <c r="I64" s="16">
        <v>100000</v>
      </c>
      <c r="J64" s="16" t="s">
        <v>0</v>
      </c>
      <c r="K64" s="16" t="s">
        <v>0</v>
      </c>
      <c r="L64" s="16" t="s">
        <v>0</v>
      </c>
    </row>
    <row r="65" spans="1:12" ht="21.6" hidden="1" customHeight="1" x14ac:dyDescent="0.2">
      <c r="A65" s="15" t="s">
        <v>151</v>
      </c>
      <c r="B65" s="13" t="s">
        <v>152</v>
      </c>
      <c r="C65" s="13" t="s">
        <v>40</v>
      </c>
      <c r="D65" s="13" t="s">
        <v>53</v>
      </c>
      <c r="E65" s="13" t="s">
        <v>53</v>
      </c>
      <c r="F65" s="13" t="s">
        <v>68</v>
      </c>
      <c r="G65" s="13" t="s">
        <v>128</v>
      </c>
      <c r="H65" s="13" t="s">
        <v>153</v>
      </c>
      <c r="I65" s="16">
        <v>6831329.5899999999</v>
      </c>
      <c r="J65" s="16">
        <v>3411736.63</v>
      </c>
      <c r="K65" s="16">
        <v>3411736.63</v>
      </c>
      <c r="L65" s="16" t="s">
        <v>0</v>
      </c>
    </row>
    <row r="66" spans="1:12" ht="21.6" hidden="1" customHeight="1" x14ac:dyDescent="0.2">
      <c r="A66" s="15" t="s">
        <v>151</v>
      </c>
      <c r="B66" s="13" t="s">
        <v>152</v>
      </c>
      <c r="C66" s="13" t="s">
        <v>40</v>
      </c>
      <c r="D66" s="13" t="s">
        <v>53</v>
      </c>
      <c r="E66" s="13" t="s">
        <v>53</v>
      </c>
      <c r="F66" s="13" t="s">
        <v>68</v>
      </c>
      <c r="G66" s="13" t="s">
        <v>128</v>
      </c>
      <c r="H66" s="13" t="s">
        <v>154</v>
      </c>
      <c r="I66" s="16">
        <v>65117.8</v>
      </c>
      <c r="J66" s="16" t="s">
        <v>0</v>
      </c>
      <c r="K66" s="16" t="s">
        <v>0</v>
      </c>
      <c r="L66" s="16" t="s">
        <v>0</v>
      </c>
    </row>
    <row r="67" spans="1:12" ht="21.6" customHeight="1" x14ac:dyDescent="0.2">
      <c r="A67" s="15" t="s">
        <v>151</v>
      </c>
      <c r="B67" s="13" t="s">
        <v>152</v>
      </c>
      <c r="C67" s="13" t="s">
        <v>43</v>
      </c>
      <c r="D67" s="13" t="s">
        <v>58</v>
      </c>
      <c r="E67" s="13" t="s">
        <v>59</v>
      </c>
      <c r="F67" s="13" t="s">
        <v>84</v>
      </c>
      <c r="G67" s="13" t="s">
        <v>128</v>
      </c>
      <c r="H67" s="13" t="s">
        <v>153</v>
      </c>
      <c r="I67" s="16">
        <v>113655.26</v>
      </c>
      <c r="J67" s="16" t="s">
        <v>0</v>
      </c>
      <c r="K67" s="16" t="s">
        <v>0</v>
      </c>
      <c r="L67" s="16" t="s">
        <v>0</v>
      </c>
    </row>
    <row r="68" spans="1:12" ht="21.6" customHeight="1" x14ac:dyDescent="0.2">
      <c r="A68" s="15" t="s">
        <v>151</v>
      </c>
      <c r="B68" s="13" t="s">
        <v>152</v>
      </c>
      <c r="C68" s="13" t="s">
        <v>43</v>
      </c>
      <c r="D68" s="13" t="s">
        <v>81</v>
      </c>
      <c r="E68" s="13" t="s">
        <v>56</v>
      </c>
      <c r="F68" s="13" t="s">
        <v>68</v>
      </c>
      <c r="G68" s="13" t="s">
        <v>128</v>
      </c>
      <c r="H68" s="13" t="s">
        <v>154</v>
      </c>
      <c r="I68" s="16">
        <v>34800</v>
      </c>
      <c r="J68" s="16" t="s">
        <v>0</v>
      </c>
      <c r="K68" s="16" t="s">
        <v>0</v>
      </c>
      <c r="L68" s="16" t="s">
        <v>0</v>
      </c>
    </row>
    <row r="69" spans="1:12" ht="21.6" customHeight="1" x14ac:dyDescent="0.2">
      <c r="A69" s="15" t="s">
        <v>151</v>
      </c>
      <c r="B69" s="13" t="s">
        <v>152</v>
      </c>
      <c r="C69" s="13" t="s">
        <v>43</v>
      </c>
      <c r="D69" s="13" t="s">
        <v>83</v>
      </c>
      <c r="E69" s="13" t="s">
        <v>59</v>
      </c>
      <c r="F69" s="13" t="s">
        <v>84</v>
      </c>
      <c r="G69" s="13" t="s">
        <v>128</v>
      </c>
      <c r="H69" s="13" t="s">
        <v>153</v>
      </c>
      <c r="I69" s="16">
        <v>900000</v>
      </c>
      <c r="J69" s="16">
        <v>1000000</v>
      </c>
      <c r="K69" s="16">
        <v>1000000</v>
      </c>
      <c r="L69" s="16" t="s">
        <v>0</v>
      </c>
    </row>
    <row r="70" spans="1:12" ht="21.6" customHeight="1" x14ac:dyDescent="0.2">
      <c r="A70" s="15" t="s">
        <v>151</v>
      </c>
      <c r="B70" s="13" t="s">
        <v>152</v>
      </c>
      <c r="C70" s="13" t="s">
        <v>43</v>
      </c>
      <c r="D70" s="13" t="s">
        <v>85</v>
      </c>
      <c r="E70" s="13" t="s">
        <v>56</v>
      </c>
      <c r="F70" s="13" t="s">
        <v>68</v>
      </c>
      <c r="G70" s="13" t="s">
        <v>128</v>
      </c>
      <c r="H70" s="13" t="s">
        <v>154</v>
      </c>
      <c r="I70" s="16">
        <v>67490</v>
      </c>
      <c r="J70" s="16" t="s">
        <v>0</v>
      </c>
      <c r="K70" s="16" t="s">
        <v>0</v>
      </c>
      <c r="L70" s="16" t="s">
        <v>0</v>
      </c>
    </row>
    <row r="71" spans="1:12" ht="21.6" customHeight="1" x14ac:dyDescent="0.2">
      <c r="A71" s="15" t="s">
        <v>151</v>
      </c>
      <c r="B71" s="13" t="s">
        <v>152</v>
      </c>
      <c r="C71" s="13" t="s">
        <v>43</v>
      </c>
      <c r="D71" s="13" t="s">
        <v>85</v>
      </c>
      <c r="E71" s="13" t="s">
        <v>59</v>
      </c>
      <c r="F71" s="13" t="s">
        <v>68</v>
      </c>
      <c r="G71" s="13" t="s">
        <v>128</v>
      </c>
      <c r="H71" s="13" t="s">
        <v>154</v>
      </c>
      <c r="I71" s="16">
        <v>607410</v>
      </c>
      <c r="J71" s="16" t="s">
        <v>0</v>
      </c>
      <c r="K71" s="16" t="s">
        <v>0</v>
      </c>
      <c r="L71" s="16" t="s">
        <v>0</v>
      </c>
    </row>
    <row r="72" spans="1:12" ht="21.6" hidden="1" customHeight="1" x14ac:dyDescent="0.2">
      <c r="A72" s="15" t="s">
        <v>126</v>
      </c>
      <c r="B72" s="13" t="s">
        <v>155</v>
      </c>
      <c r="C72" s="13" t="s">
        <v>42</v>
      </c>
      <c r="D72" s="13" t="s">
        <v>71</v>
      </c>
      <c r="E72" s="13" t="s">
        <v>56</v>
      </c>
      <c r="F72" s="13" t="s">
        <v>68</v>
      </c>
      <c r="G72" s="13" t="s">
        <v>128</v>
      </c>
      <c r="H72" s="13" t="s">
        <v>153</v>
      </c>
      <c r="I72" s="16">
        <v>415000</v>
      </c>
      <c r="J72" s="16" t="s">
        <v>0</v>
      </c>
      <c r="K72" s="16" t="s">
        <v>0</v>
      </c>
      <c r="L72" s="16" t="s">
        <v>0</v>
      </c>
    </row>
    <row r="73" spans="1:12" ht="21.6" hidden="1" customHeight="1" x14ac:dyDescent="0.2">
      <c r="A73" s="15" t="s">
        <v>126</v>
      </c>
      <c r="B73" s="13" t="s">
        <v>155</v>
      </c>
      <c r="C73" s="13" t="s">
        <v>42</v>
      </c>
      <c r="D73" s="13" t="s">
        <v>55</v>
      </c>
      <c r="E73" s="13" t="s">
        <v>56</v>
      </c>
      <c r="F73" s="13" t="s">
        <v>68</v>
      </c>
      <c r="G73" s="13" t="s">
        <v>128</v>
      </c>
      <c r="H73" s="13" t="s">
        <v>153</v>
      </c>
      <c r="I73" s="16">
        <v>47167.4</v>
      </c>
      <c r="J73" s="16" t="s">
        <v>0</v>
      </c>
      <c r="K73" s="16" t="s">
        <v>0</v>
      </c>
      <c r="L73" s="16" t="s">
        <v>0</v>
      </c>
    </row>
    <row r="74" spans="1:12" ht="21.6" hidden="1" customHeight="1" x14ac:dyDescent="0.2">
      <c r="A74" s="15" t="s">
        <v>156</v>
      </c>
      <c r="B74" s="13" t="s">
        <v>157</v>
      </c>
      <c r="C74" s="13" t="s">
        <v>42</v>
      </c>
      <c r="D74" s="13" t="s">
        <v>72</v>
      </c>
      <c r="E74" s="13" t="s">
        <v>134</v>
      </c>
      <c r="F74" s="13" t="s">
        <v>68</v>
      </c>
      <c r="G74" s="13" t="s">
        <v>158</v>
      </c>
      <c r="H74" s="13" t="s">
        <v>135</v>
      </c>
      <c r="I74" s="16">
        <v>639113.80000000005</v>
      </c>
      <c r="J74" s="16" t="s">
        <v>0</v>
      </c>
      <c r="K74" s="16" t="s">
        <v>0</v>
      </c>
      <c r="L74" s="16" t="s">
        <v>0</v>
      </c>
    </row>
    <row r="75" spans="1:12" ht="21.6" hidden="1" customHeight="1" x14ac:dyDescent="0.2">
      <c r="A75" s="15" t="s">
        <v>156</v>
      </c>
      <c r="B75" s="13" t="s">
        <v>157</v>
      </c>
      <c r="C75" s="13" t="s">
        <v>42</v>
      </c>
      <c r="D75" s="13" t="s">
        <v>73</v>
      </c>
      <c r="E75" s="13" t="s">
        <v>134</v>
      </c>
      <c r="F75" s="13" t="s">
        <v>68</v>
      </c>
      <c r="G75" s="13" t="s">
        <v>158</v>
      </c>
      <c r="H75" s="13" t="s">
        <v>135</v>
      </c>
      <c r="I75" s="16">
        <v>844603.32</v>
      </c>
      <c r="J75" s="16" t="s">
        <v>0</v>
      </c>
      <c r="K75" s="16" t="s">
        <v>0</v>
      </c>
      <c r="L75" s="16" t="s">
        <v>0</v>
      </c>
    </row>
    <row r="76" spans="1:12" ht="21.6" hidden="1" customHeight="1" x14ac:dyDescent="0.2">
      <c r="A76" s="15" t="s">
        <v>156</v>
      </c>
      <c r="B76" s="13" t="s">
        <v>157</v>
      </c>
      <c r="C76" s="13" t="s">
        <v>42</v>
      </c>
      <c r="D76" s="13" t="s">
        <v>73</v>
      </c>
      <c r="E76" s="13" t="s">
        <v>159</v>
      </c>
      <c r="F76" s="13" t="s">
        <v>68</v>
      </c>
      <c r="G76" s="13" t="s">
        <v>158</v>
      </c>
      <c r="H76" s="13" t="s">
        <v>135</v>
      </c>
      <c r="I76" s="16">
        <v>292643</v>
      </c>
      <c r="J76" s="16" t="s">
        <v>0</v>
      </c>
      <c r="K76" s="16" t="s">
        <v>0</v>
      </c>
      <c r="L76" s="16" t="s">
        <v>0</v>
      </c>
    </row>
    <row r="77" spans="1:12" ht="21.6" hidden="1" customHeight="1" x14ac:dyDescent="0.2">
      <c r="A77" s="15" t="s">
        <v>156</v>
      </c>
      <c r="B77" s="13" t="s">
        <v>157</v>
      </c>
      <c r="C77" s="13" t="s">
        <v>42</v>
      </c>
      <c r="D77" s="13" t="s">
        <v>73</v>
      </c>
      <c r="E77" s="13" t="s">
        <v>137</v>
      </c>
      <c r="F77" s="13" t="s">
        <v>68</v>
      </c>
      <c r="G77" s="13" t="s">
        <v>158</v>
      </c>
      <c r="H77" s="13" t="s">
        <v>135</v>
      </c>
      <c r="I77" s="16">
        <v>844603.32</v>
      </c>
      <c r="J77" s="16">
        <v>1002396</v>
      </c>
      <c r="K77" s="16">
        <v>1002396</v>
      </c>
      <c r="L77" s="16" t="s">
        <v>0</v>
      </c>
    </row>
    <row r="78" spans="1:12" ht="21.6" hidden="1" customHeight="1" x14ac:dyDescent="0.2">
      <c r="A78" s="15" t="s">
        <v>156</v>
      </c>
      <c r="B78" s="13" t="s">
        <v>157</v>
      </c>
      <c r="C78" s="13" t="s">
        <v>42</v>
      </c>
      <c r="D78" s="13" t="s">
        <v>73</v>
      </c>
      <c r="E78" s="13" t="s">
        <v>160</v>
      </c>
      <c r="F78" s="13" t="s">
        <v>68</v>
      </c>
      <c r="G78" s="13" t="s">
        <v>158</v>
      </c>
      <c r="H78" s="13" t="s">
        <v>135</v>
      </c>
      <c r="I78" s="16">
        <v>292643</v>
      </c>
      <c r="J78" s="16">
        <v>292643</v>
      </c>
      <c r="K78" s="16">
        <v>292643</v>
      </c>
      <c r="L78" s="16" t="s">
        <v>0</v>
      </c>
    </row>
    <row r="79" spans="1:12" hidden="1" x14ac:dyDescent="0.2">
      <c r="I79" s="42">
        <f>I44+I45+I46+I47+I49+I48+I50+I51+I52+I53+I54+I55+I56+I57+I58+I59+I60+I61+I62+I63+I64+I65+I66+I67+I68+I69+I70+I71+I72+I73</f>
        <v>10941544.360000001</v>
      </c>
    </row>
    <row r="84" spans="8:10" x14ac:dyDescent="0.2">
      <c r="H84" s="42">
        <v>583228</v>
      </c>
    </row>
    <row r="86" spans="8:10" x14ac:dyDescent="0.2">
      <c r="H86" s="42">
        <f>I71+I70-H84</f>
        <v>91672</v>
      </c>
    </row>
    <row r="87" spans="8:10" x14ac:dyDescent="0.2">
      <c r="H87">
        <v>97644</v>
      </c>
    </row>
    <row r="88" spans="8:10" x14ac:dyDescent="0.2">
      <c r="H88" s="43">
        <f>H86-H87</f>
        <v>-5972</v>
      </c>
      <c r="J88">
        <f>H88*0.1</f>
        <v>-597.20000000000005</v>
      </c>
    </row>
    <row r="89" spans="8:10" x14ac:dyDescent="0.2">
      <c r="J89">
        <f>H88*0.9</f>
        <v>-5374.8</v>
      </c>
    </row>
  </sheetData>
  <autoFilter ref="A24:L79">
    <filterColumn colId="2">
      <filters>
        <filter val="5"/>
      </filters>
    </filterColumn>
  </autoFilter>
  <mergeCells count="14">
    <mergeCell ref="A1:L1"/>
    <mergeCell ref="A2:A4"/>
    <mergeCell ref="B2:B4"/>
    <mergeCell ref="C2:C4"/>
    <mergeCell ref="D2:D4"/>
    <mergeCell ref="E2:E4"/>
    <mergeCell ref="F2:F4"/>
    <mergeCell ref="G2:G4"/>
    <mergeCell ref="H2:H4"/>
    <mergeCell ref="I2:L2"/>
    <mergeCell ref="I3:I4"/>
    <mergeCell ref="J3:J4"/>
    <mergeCell ref="K3:K4"/>
    <mergeCell ref="L3:L4"/>
  </mergeCells>
  <pageMargins left="1.1811020000000001" right="0.59055120000000005" top="0.39370080000000002" bottom="0.58740159999999997" header="0.3" footer="0.3"/>
  <pageSetup paperSize="9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G11" sqref="G11"/>
    </sheetView>
  </sheetViews>
  <sheetFormatPr defaultRowHeight="12.75" x14ac:dyDescent="0.2"/>
  <cols>
    <col min="1" max="1" width="6.33203125" customWidth="1"/>
    <col min="2" max="2" width="62" customWidth="1"/>
    <col min="3" max="3" width="8.6640625" customWidth="1"/>
    <col min="4" max="4" width="9.1640625" customWidth="1"/>
    <col min="5" max="5" width="12.5" customWidth="1"/>
    <col min="6" max="8" width="15" customWidth="1"/>
    <col min="9" max="9" width="10.83203125" customWidth="1"/>
  </cols>
  <sheetData>
    <row r="1" spans="1:9" ht="13.9" customHeight="1" x14ac:dyDescent="0.2">
      <c r="A1" s="12" t="s">
        <v>0</v>
      </c>
      <c r="B1" s="58" t="s">
        <v>161</v>
      </c>
      <c r="C1" s="58"/>
      <c r="D1" s="58"/>
      <c r="E1" s="58"/>
      <c r="F1" s="58"/>
      <c r="G1" s="58"/>
      <c r="H1" s="58"/>
      <c r="I1" s="58"/>
    </row>
    <row r="2" spans="1:9" ht="12.75" customHeight="1" x14ac:dyDescent="0.2">
      <c r="A2" s="61" t="s">
        <v>162</v>
      </c>
      <c r="B2" s="59" t="s">
        <v>26</v>
      </c>
      <c r="C2" s="59" t="s">
        <v>163</v>
      </c>
      <c r="D2" s="59" t="s">
        <v>164</v>
      </c>
      <c r="E2" s="59" t="s">
        <v>165</v>
      </c>
      <c r="F2" s="59" t="s">
        <v>34</v>
      </c>
      <c r="G2" s="59"/>
      <c r="H2" s="59"/>
      <c r="I2" s="59"/>
    </row>
    <row r="3" spans="1:9" ht="46.15" customHeight="1" x14ac:dyDescent="0.2">
      <c r="A3" s="62" t="s">
        <v>0</v>
      </c>
      <c r="B3" s="63" t="s">
        <v>0</v>
      </c>
      <c r="C3" s="63" t="s">
        <v>0</v>
      </c>
      <c r="D3" s="63" t="s">
        <v>0</v>
      </c>
      <c r="E3" s="63" t="s">
        <v>0</v>
      </c>
      <c r="F3" s="13" t="s">
        <v>35</v>
      </c>
      <c r="G3" s="13" t="s">
        <v>36</v>
      </c>
      <c r="H3" s="13" t="s">
        <v>37</v>
      </c>
      <c r="I3" s="13" t="s">
        <v>38</v>
      </c>
    </row>
    <row r="4" spans="1:9" ht="11.1" customHeight="1" x14ac:dyDescent="0.2">
      <c r="A4" s="14" t="s">
        <v>39</v>
      </c>
      <c r="B4" s="14" t="s">
        <v>40</v>
      </c>
      <c r="C4" s="14" t="s">
        <v>41</v>
      </c>
      <c r="D4" s="14" t="s">
        <v>42</v>
      </c>
      <c r="E4" s="14" t="s">
        <v>166</v>
      </c>
      <c r="F4" s="14" t="s">
        <v>43</v>
      </c>
      <c r="G4" s="14" t="s">
        <v>44</v>
      </c>
      <c r="H4" s="14" t="s">
        <v>45</v>
      </c>
      <c r="I4" s="14" t="s">
        <v>46</v>
      </c>
    </row>
    <row r="5" spans="1:9" ht="14.45" customHeight="1" x14ac:dyDescent="0.15">
      <c r="A5" s="20" t="s">
        <v>167</v>
      </c>
      <c r="B5" s="21" t="s">
        <v>168</v>
      </c>
      <c r="C5" s="20" t="s">
        <v>167</v>
      </c>
      <c r="D5" s="20" t="s">
        <v>54</v>
      </c>
      <c r="E5" s="20" t="s">
        <v>0</v>
      </c>
      <c r="F5" s="19">
        <v>13855150.800000001</v>
      </c>
      <c r="G5" s="19">
        <v>6341686.6299999999</v>
      </c>
      <c r="H5" s="19">
        <v>6341686.6299999999</v>
      </c>
      <c r="I5" s="19" t="s">
        <v>0</v>
      </c>
    </row>
    <row r="6" spans="1:9" ht="32.85" customHeight="1" x14ac:dyDescent="0.2">
      <c r="A6" s="22" t="s">
        <v>169</v>
      </c>
      <c r="B6" s="23" t="s">
        <v>170</v>
      </c>
      <c r="C6" s="22" t="s">
        <v>169</v>
      </c>
      <c r="D6" s="22" t="s">
        <v>54</v>
      </c>
      <c r="E6" s="22" t="s">
        <v>0</v>
      </c>
      <c r="F6" s="16">
        <v>6849023.9400000004</v>
      </c>
      <c r="G6" s="16" t="s">
        <v>0</v>
      </c>
      <c r="H6" s="16" t="s">
        <v>0</v>
      </c>
      <c r="I6" s="16" t="s">
        <v>0</v>
      </c>
    </row>
    <row r="7" spans="1:9" ht="14.45" customHeight="1" x14ac:dyDescent="0.2">
      <c r="A7" s="22" t="s">
        <v>171</v>
      </c>
      <c r="B7" s="23" t="s">
        <v>172</v>
      </c>
      <c r="C7" s="22" t="s">
        <v>171</v>
      </c>
      <c r="D7" s="22" t="s">
        <v>54</v>
      </c>
      <c r="E7" s="22" t="s">
        <v>0</v>
      </c>
      <c r="F7" s="16">
        <v>6849023.9400000004</v>
      </c>
      <c r="G7" s="16" t="s">
        <v>0</v>
      </c>
      <c r="H7" s="16" t="s">
        <v>0</v>
      </c>
      <c r="I7" s="16" t="s">
        <v>0</v>
      </c>
    </row>
    <row r="8" spans="1:9" ht="32.85" customHeight="1" x14ac:dyDescent="0.2">
      <c r="A8" s="22" t="s">
        <v>173</v>
      </c>
      <c r="B8" s="23" t="s">
        <v>174</v>
      </c>
      <c r="C8" s="22" t="s">
        <v>173</v>
      </c>
      <c r="D8" s="22" t="s">
        <v>54</v>
      </c>
      <c r="E8" s="22" t="s">
        <v>0</v>
      </c>
      <c r="F8" s="16">
        <v>7006126.8600000003</v>
      </c>
      <c r="G8" s="16">
        <v>6341686.6299999999</v>
      </c>
      <c r="H8" s="16">
        <v>6341686.6299999999</v>
      </c>
      <c r="I8" s="16" t="s">
        <v>0</v>
      </c>
    </row>
    <row r="9" spans="1:9" ht="32.85" customHeight="1" x14ac:dyDescent="0.2">
      <c r="A9" s="22" t="s">
        <v>175</v>
      </c>
      <c r="B9" s="23" t="s">
        <v>176</v>
      </c>
      <c r="C9" s="22" t="s">
        <v>175</v>
      </c>
      <c r="D9" s="22" t="s">
        <v>54</v>
      </c>
      <c r="E9" s="22" t="s">
        <v>0</v>
      </c>
      <c r="F9" s="16">
        <v>1722364.95</v>
      </c>
      <c r="G9" s="16">
        <v>1837880</v>
      </c>
      <c r="H9" s="16">
        <v>1837880</v>
      </c>
      <c r="I9" s="16" t="s">
        <v>0</v>
      </c>
    </row>
    <row r="10" spans="1:9" ht="21.6" customHeight="1" x14ac:dyDescent="0.2">
      <c r="A10" s="22" t="s">
        <v>177</v>
      </c>
      <c r="B10" s="23" t="s">
        <v>178</v>
      </c>
      <c r="C10" s="22" t="s">
        <v>177</v>
      </c>
      <c r="D10" s="22" t="s">
        <v>54</v>
      </c>
      <c r="E10" s="22" t="s">
        <v>0</v>
      </c>
      <c r="F10" s="16">
        <v>1722364.95</v>
      </c>
      <c r="G10" s="16">
        <v>1837880</v>
      </c>
      <c r="H10" s="16">
        <v>1837880</v>
      </c>
      <c r="I10" s="16" t="s">
        <v>0</v>
      </c>
    </row>
    <row r="11" spans="1:9" ht="21.6" customHeight="1" x14ac:dyDescent="0.2">
      <c r="A11" s="22" t="s">
        <v>179</v>
      </c>
      <c r="B11" s="23" t="s">
        <v>180</v>
      </c>
      <c r="C11" s="22" t="s">
        <v>179</v>
      </c>
      <c r="D11" s="22" t="s">
        <v>54</v>
      </c>
      <c r="E11" s="22" t="s">
        <v>0</v>
      </c>
      <c r="F11" s="16">
        <v>1771605.26</v>
      </c>
      <c r="G11" s="16">
        <v>1000000</v>
      </c>
      <c r="H11" s="16">
        <v>1000000</v>
      </c>
      <c r="I11" s="16" t="s">
        <v>0</v>
      </c>
    </row>
    <row r="12" spans="1:9" ht="21.6" customHeight="1" x14ac:dyDescent="0.2">
      <c r="A12" s="22" t="s">
        <v>181</v>
      </c>
      <c r="B12" s="23" t="s">
        <v>182</v>
      </c>
      <c r="C12" s="22" t="s">
        <v>181</v>
      </c>
      <c r="D12" s="22" t="s">
        <v>54</v>
      </c>
      <c r="E12" s="22" t="s">
        <v>0</v>
      </c>
      <c r="F12" s="16">
        <v>1771605.26</v>
      </c>
      <c r="G12" s="16">
        <v>1000000</v>
      </c>
      <c r="H12" s="16">
        <v>1000000</v>
      </c>
      <c r="I12" s="16" t="s">
        <v>0</v>
      </c>
    </row>
    <row r="13" spans="1:9" ht="14.45" customHeight="1" x14ac:dyDescent="0.2">
      <c r="A13" s="22" t="s">
        <v>183</v>
      </c>
      <c r="B13" s="23" t="s">
        <v>184</v>
      </c>
      <c r="C13" s="22" t="s">
        <v>183</v>
      </c>
      <c r="D13" s="22" t="s">
        <v>54</v>
      </c>
      <c r="E13" s="22" t="s">
        <v>0</v>
      </c>
      <c r="F13" s="16">
        <v>680140</v>
      </c>
      <c r="G13" s="16" t="s">
        <v>0</v>
      </c>
      <c r="H13" s="16" t="s">
        <v>0</v>
      </c>
      <c r="I13" s="16" t="s">
        <v>0</v>
      </c>
    </row>
    <row r="14" spans="1:9" ht="14.45" customHeight="1" x14ac:dyDescent="0.2">
      <c r="A14" s="22" t="s">
        <v>185</v>
      </c>
      <c r="B14" s="23" t="s">
        <v>186</v>
      </c>
      <c r="C14" s="22" t="s">
        <v>185</v>
      </c>
      <c r="D14" s="22" t="s">
        <v>54</v>
      </c>
      <c r="E14" s="22" t="s">
        <v>0</v>
      </c>
      <c r="F14" s="16">
        <v>3512156.65</v>
      </c>
      <c r="G14" s="16">
        <v>3503806.63</v>
      </c>
      <c r="H14" s="16">
        <v>3503806.63</v>
      </c>
      <c r="I14" s="16" t="s">
        <v>0</v>
      </c>
    </row>
    <row r="15" spans="1:9" ht="21.6" customHeight="1" x14ac:dyDescent="0.2">
      <c r="A15" s="22" t="s">
        <v>187</v>
      </c>
      <c r="B15" s="23" t="s">
        <v>182</v>
      </c>
      <c r="C15" s="22" t="s">
        <v>187</v>
      </c>
      <c r="D15" s="22" t="s">
        <v>54</v>
      </c>
      <c r="E15" s="22" t="s">
        <v>0</v>
      </c>
      <c r="F15" s="16">
        <v>3512156.65</v>
      </c>
      <c r="G15" s="16">
        <v>3503806.63</v>
      </c>
      <c r="H15" s="16">
        <v>3503806.63</v>
      </c>
      <c r="I15" s="16" t="s">
        <v>0</v>
      </c>
    </row>
    <row r="16" spans="1:9" ht="32.85" customHeight="1" x14ac:dyDescent="0.2">
      <c r="A16" s="22" t="s">
        <v>188</v>
      </c>
      <c r="B16" s="23" t="s">
        <v>189</v>
      </c>
      <c r="C16" s="22" t="s">
        <v>188</v>
      </c>
      <c r="D16" s="22" t="s">
        <v>0</v>
      </c>
      <c r="E16" s="22" t="s">
        <v>0</v>
      </c>
      <c r="F16" s="16">
        <v>7006126.8600000003</v>
      </c>
      <c r="G16" s="16">
        <v>6341686.6299999999</v>
      </c>
      <c r="H16" s="16">
        <v>6341686.6299999999</v>
      </c>
      <c r="I16" s="16" t="s">
        <v>0</v>
      </c>
    </row>
    <row r="17" spans="1:9" ht="14.45" customHeight="1" x14ac:dyDescent="0.2">
      <c r="A17" s="22" t="s">
        <v>190</v>
      </c>
      <c r="B17" s="23" t="s">
        <v>191</v>
      </c>
      <c r="C17" s="22" t="s">
        <v>190</v>
      </c>
      <c r="D17" s="22" t="s">
        <v>0</v>
      </c>
      <c r="E17" s="22" t="s">
        <v>0</v>
      </c>
      <c r="F17" s="16">
        <v>7006126.8600000003</v>
      </c>
      <c r="G17" s="16" t="s">
        <v>0</v>
      </c>
      <c r="H17" s="16" t="s">
        <v>0</v>
      </c>
      <c r="I17" s="16" t="s">
        <v>0</v>
      </c>
    </row>
    <row r="18" spans="1:9" ht="14.45" customHeight="1" x14ac:dyDescent="0.2">
      <c r="A18" s="22" t="s">
        <v>192</v>
      </c>
      <c r="B18" s="23" t="s">
        <v>191</v>
      </c>
      <c r="C18" s="22" t="s">
        <v>192</v>
      </c>
      <c r="D18" s="22" t="s">
        <v>0</v>
      </c>
      <c r="E18" s="22" t="s">
        <v>0</v>
      </c>
      <c r="F18" s="16" t="s">
        <v>0</v>
      </c>
      <c r="G18" s="16">
        <v>6341686.6299999999</v>
      </c>
      <c r="H18" s="16" t="s">
        <v>0</v>
      </c>
      <c r="I18" s="16" t="s">
        <v>0</v>
      </c>
    </row>
    <row r="19" spans="1:9" ht="14.45" customHeight="1" x14ac:dyDescent="0.2">
      <c r="A19" s="22" t="s">
        <v>193</v>
      </c>
      <c r="B19" s="23" t="s">
        <v>191</v>
      </c>
      <c r="C19" s="22" t="s">
        <v>193</v>
      </c>
      <c r="D19" s="22" t="s">
        <v>0</v>
      </c>
      <c r="E19" s="22" t="s">
        <v>0</v>
      </c>
      <c r="F19" s="16" t="s">
        <v>0</v>
      </c>
      <c r="G19" s="16" t="s">
        <v>0</v>
      </c>
      <c r="H19" s="16">
        <v>6341686.6299999999</v>
      </c>
      <c r="I19" s="16" t="s">
        <v>0</v>
      </c>
    </row>
  </sheetData>
  <mergeCells count="7">
    <mergeCell ref="B1:I1"/>
    <mergeCell ref="A2:A3"/>
    <mergeCell ref="B2:B3"/>
    <mergeCell ref="C2:C3"/>
    <mergeCell ref="D2:D3"/>
    <mergeCell ref="E2:E3"/>
    <mergeCell ref="F2:I2"/>
  </mergeCells>
  <pageMargins left="1.1811020000000001" right="0.59055120000000005" top="0.39370080000000002" bottom="0.58740159999999997" header="0.3" footer="0.3"/>
  <pageSetup paperSize="0" orientation="landscape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workbookViewId="0">
      <selection sqref="A1:H13"/>
    </sheetView>
  </sheetViews>
  <sheetFormatPr defaultRowHeight="12.75" x14ac:dyDescent="0.2"/>
  <cols>
    <col min="1" max="1" width="36.6640625" customWidth="1"/>
    <col min="2" max="2" width="10.33203125" customWidth="1"/>
    <col min="3" max="3" width="27.1640625" customWidth="1"/>
    <col min="4" max="4" width="7" customWidth="1"/>
    <col min="5" max="5" width="24.6640625" customWidth="1"/>
    <col min="6" max="6" width="6" customWidth="1"/>
    <col min="7" max="7" width="3.83203125" customWidth="1"/>
    <col min="8" max="8" width="31" customWidth="1"/>
  </cols>
  <sheetData>
    <row r="1" spans="1:8" ht="32.450000000000003" customHeight="1" x14ac:dyDescent="0.2">
      <c r="A1" s="24" t="s">
        <v>194</v>
      </c>
      <c r="B1" s="4" t="s">
        <v>0</v>
      </c>
      <c r="C1" s="5" t="s">
        <v>208</v>
      </c>
      <c r="D1" s="4" t="s">
        <v>0</v>
      </c>
      <c r="E1" s="4" t="s">
        <v>0</v>
      </c>
      <c r="F1" s="4" t="s">
        <v>0</v>
      </c>
      <c r="G1" s="5" t="s">
        <v>0</v>
      </c>
      <c r="H1" s="5" t="s">
        <v>209</v>
      </c>
    </row>
    <row r="2" spans="1:8" ht="13.7" customHeight="1" x14ac:dyDescent="0.2">
      <c r="A2" s="2" t="s">
        <v>0</v>
      </c>
      <c r="B2" s="4" t="s">
        <v>0</v>
      </c>
      <c r="C2" s="25" t="s">
        <v>195</v>
      </c>
      <c r="D2" s="4" t="s">
        <v>0</v>
      </c>
      <c r="E2" s="25" t="s">
        <v>196</v>
      </c>
      <c r="F2" s="4" t="s">
        <v>0</v>
      </c>
      <c r="G2" s="4" t="s">
        <v>0</v>
      </c>
      <c r="H2" s="25" t="s">
        <v>197</v>
      </c>
    </row>
    <row r="3" spans="1:8" ht="15.4" customHeight="1" x14ac:dyDescent="0.2">
      <c r="A3" s="24" t="s">
        <v>198</v>
      </c>
      <c r="B3" s="4" t="s">
        <v>0</v>
      </c>
      <c r="C3" s="5" t="s">
        <v>0</v>
      </c>
      <c r="D3" s="4" t="s">
        <v>0</v>
      </c>
      <c r="E3" s="4" t="s">
        <v>0</v>
      </c>
      <c r="F3" s="4" t="s">
        <v>0</v>
      </c>
      <c r="G3" s="5" t="s">
        <v>0</v>
      </c>
      <c r="H3" s="5" t="s">
        <v>0</v>
      </c>
    </row>
    <row r="4" spans="1:8" ht="11.85" customHeight="1" x14ac:dyDescent="0.2">
      <c r="A4" s="2" t="s">
        <v>0</v>
      </c>
      <c r="B4" s="4" t="s">
        <v>0</v>
      </c>
      <c r="C4" s="25" t="s">
        <v>195</v>
      </c>
      <c r="D4" s="4" t="s">
        <v>0</v>
      </c>
      <c r="E4" s="64" t="s">
        <v>199</v>
      </c>
      <c r="F4" s="64"/>
      <c r="G4" s="4" t="s">
        <v>0</v>
      </c>
      <c r="H4" s="25" t="s">
        <v>200</v>
      </c>
    </row>
    <row r="5" spans="1:8" ht="11.85" customHeight="1" x14ac:dyDescent="0.2">
      <c r="A5" s="26" t="s">
        <v>0</v>
      </c>
      <c r="B5" s="26" t="s">
        <v>0</v>
      </c>
      <c r="C5" s="26" t="s">
        <v>0</v>
      </c>
      <c r="D5" s="26" t="s">
        <v>0</v>
      </c>
      <c r="E5" s="4" t="s">
        <v>0</v>
      </c>
      <c r="F5" s="26" t="s">
        <v>0</v>
      </c>
      <c r="G5" s="4" t="s">
        <v>0</v>
      </c>
      <c r="H5" s="4" t="s">
        <v>0</v>
      </c>
    </row>
    <row r="6" spans="1:8" ht="11.85" customHeight="1" x14ac:dyDescent="0.2">
      <c r="A6" s="27" t="s">
        <v>201</v>
      </c>
      <c r="B6" s="28" t="s">
        <v>0</v>
      </c>
      <c r="C6" s="28" t="s">
        <v>0</v>
      </c>
      <c r="D6" s="28" t="s">
        <v>0</v>
      </c>
      <c r="E6" s="29" t="s">
        <v>0</v>
      </c>
      <c r="F6" s="28" t="s">
        <v>0</v>
      </c>
      <c r="G6" s="29" t="s">
        <v>0</v>
      </c>
      <c r="H6" s="30" t="s">
        <v>0</v>
      </c>
    </row>
    <row r="7" spans="1:8" ht="11.85" customHeight="1" x14ac:dyDescent="0.2">
      <c r="A7" s="31" t="s">
        <v>0</v>
      </c>
      <c r="B7" s="32" t="s">
        <v>0</v>
      </c>
      <c r="C7" s="32" t="s">
        <v>0</v>
      </c>
      <c r="D7" s="32" t="s">
        <v>0</v>
      </c>
      <c r="E7" s="33" t="s">
        <v>0</v>
      </c>
      <c r="F7" s="32" t="s">
        <v>0</v>
      </c>
      <c r="G7" s="33" t="s">
        <v>0</v>
      </c>
      <c r="H7" s="34" t="s">
        <v>0</v>
      </c>
    </row>
    <row r="8" spans="1:8" ht="11.85" customHeight="1" x14ac:dyDescent="0.2">
      <c r="A8" s="65" t="s">
        <v>202</v>
      </c>
      <c r="B8" s="65"/>
      <c r="C8" s="65"/>
      <c r="D8" s="65"/>
      <c r="E8" s="65"/>
      <c r="F8" s="65"/>
      <c r="G8" s="65"/>
      <c r="H8" s="65"/>
    </row>
    <row r="9" spans="1:8" ht="11.85" customHeight="1" x14ac:dyDescent="0.2">
      <c r="A9" s="35" t="s">
        <v>0</v>
      </c>
      <c r="B9" s="26" t="s">
        <v>0</v>
      </c>
      <c r="C9" s="26" t="s">
        <v>0</v>
      </c>
      <c r="D9" s="26" t="s">
        <v>0</v>
      </c>
      <c r="E9" s="4" t="s">
        <v>0</v>
      </c>
      <c r="F9" s="26" t="s">
        <v>0</v>
      </c>
      <c r="G9" s="4" t="s">
        <v>0</v>
      </c>
      <c r="H9" s="36" t="s">
        <v>0</v>
      </c>
    </row>
    <row r="10" spans="1:8" ht="11.85" customHeight="1" x14ac:dyDescent="0.2">
      <c r="A10" s="37" t="s">
        <v>196</v>
      </c>
      <c r="B10" s="26" t="s">
        <v>0</v>
      </c>
      <c r="C10" s="66" t="s">
        <v>197</v>
      </c>
      <c r="D10" s="66"/>
      <c r="E10" s="66"/>
      <c r="F10" s="66"/>
      <c r="G10" s="66"/>
      <c r="H10" s="66"/>
    </row>
    <row r="11" spans="1:8" ht="11.85" customHeight="1" x14ac:dyDescent="0.2">
      <c r="A11" s="35" t="s">
        <v>0</v>
      </c>
      <c r="B11" s="26" t="s">
        <v>0</v>
      </c>
      <c r="C11" s="26" t="s">
        <v>0</v>
      </c>
      <c r="D11" s="26" t="s">
        <v>0</v>
      </c>
      <c r="E11" s="4" t="s">
        <v>0</v>
      </c>
      <c r="F11" s="26" t="s">
        <v>0</v>
      </c>
      <c r="G11" s="4" t="s">
        <v>0</v>
      </c>
      <c r="H11" s="36" t="s">
        <v>0</v>
      </c>
    </row>
    <row r="12" spans="1:8" ht="11.85" customHeight="1" x14ac:dyDescent="0.2">
      <c r="A12" s="38" t="s">
        <v>203</v>
      </c>
      <c r="B12" s="39" t="s">
        <v>0</v>
      </c>
      <c r="C12" s="39" t="s">
        <v>0</v>
      </c>
      <c r="D12" s="39" t="s">
        <v>0</v>
      </c>
      <c r="E12" s="40" t="s">
        <v>0</v>
      </c>
      <c r="F12" s="39" t="s">
        <v>0</v>
      </c>
      <c r="G12" s="40" t="s">
        <v>0</v>
      </c>
      <c r="H12" s="41" t="s">
        <v>0</v>
      </c>
    </row>
  </sheetData>
  <mergeCells count="3">
    <mergeCell ref="E4:F4"/>
    <mergeCell ref="A8:H8"/>
    <mergeCell ref="C10:H10"/>
  </mergeCells>
  <pageMargins left="1.1811020000000001" right="0.59055120000000005" top="0.39370080000000002" bottom="0.58740159999999997" header="0.3" footer="0.3"/>
  <pageSetup paperSize="9" scale="96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Table1</vt:lpstr>
      <vt:lpstr>Table2</vt:lpstr>
      <vt:lpstr>Table4</vt:lpstr>
      <vt:lpstr>Table5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2021-08-25T14:42:54Z</dcterms:modified>
</cp:coreProperties>
</file>